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data\バドミントン\【名古屋市】\【9】ジュニア大会\2024令和6年度31\"/>
    </mc:Choice>
  </mc:AlternateContent>
  <xr:revisionPtr revIDLastSave="0" documentId="13_ncr:1_{0847C6B4-79BE-4F32-8354-8CEDD4DBFD1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申込用紙" sheetId="11" r:id="rId1"/>
    <sheet name="単" sheetId="12" r:id="rId2"/>
    <sheet name="複" sheetId="13" r:id="rId3"/>
    <sheet name="集約" sheetId="14" r:id="rId4"/>
  </sheets>
  <definedNames>
    <definedName name="_xlnm.Print_Area" localSheetId="1">単!$A$1:$E$42</definedName>
    <definedName name="_xlnm.Print_Area" localSheetId="2">複!$A$1:$E$42</definedName>
  </definedNames>
  <calcPr calcId="181029"/>
</workbook>
</file>

<file path=xl/calcChain.xml><?xml version="1.0" encoding="utf-8"?>
<calcChain xmlns="http://schemas.openxmlformats.org/spreadsheetml/2006/main">
  <c r="C2" i="14" l="1"/>
  <c r="B2" i="14"/>
  <c r="C23" i="11"/>
  <c r="D23" i="11" s="1"/>
  <c r="C12" i="11"/>
  <c r="I2" i="14" s="1"/>
  <c r="C13" i="11"/>
  <c r="J2" i="14" s="1"/>
  <c r="C14" i="11"/>
  <c r="K2" i="14" s="1"/>
  <c r="C15" i="11"/>
  <c r="D15" i="11" s="1"/>
  <c r="C16" i="11"/>
  <c r="D16" i="11" s="1"/>
  <c r="C17" i="11"/>
  <c r="N2" i="14" s="1"/>
  <c r="C18" i="11"/>
  <c r="D18" i="11" s="1"/>
  <c r="C19" i="11"/>
  <c r="D19" i="11" s="1"/>
  <c r="C20" i="11"/>
  <c r="D20" i="11" s="1"/>
  <c r="C21" i="11"/>
  <c r="D21" i="11" s="1"/>
  <c r="C22" i="11"/>
  <c r="D22" i="11" s="1"/>
  <c r="C11" i="11"/>
  <c r="D11" i="11" s="1"/>
  <c r="D12" i="11"/>
  <c r="D13" i="11"/>
  <c r="D14" i="11"/>
  <c r="C10" i="11"/>
  <c r="D10" i="11" s="1"/>
  <c r="C9" i="11"/>
  <c r="D9" i="11" s="1"/>
  <c r="B1" i="13"/>
  <c r="B1" i="12"/>
  <c r="I15" i="12"/>
  <c r="I6" i="12"/>
  <c r="J16" i="12"/>
  <c r="J33" i="12"/>
  <c r="J22" i="12"/>
  <c r="J13" i="12"/>
  <c r="J36" i="12"/>
  <c r="I28" i="12"/>
  <c r="J3" i="12"/>
  <c r="J30" i="12"/>
  <c r="I5" i="12"/>
  <c r="I38" i="12"/>
  <c r="I7" i="12"/>
  <c r="I4" i="12"/>
  <c r="J24" i="12"/>
  <c r="I36" i="12"/>
  <c r="J41" i="12"/>
  <c r="J38" i="12"/>
  <c r="I32" i="12"/>
  <c r="J28" i="12"/>
  <c r="I26" i="12"/>
  <c r="I8" i="12"/>
  <c r="I12" i="12"/>
  <c r="J21" i="12"/>
  <c r="J14" i="12"/>
  <c r="J8" i="12"/>
  <c r="J15" i="12"/>
  <c r="I10" i="12"/>
  <c r="I17" i="12"/>
  <c r="J34" i="12"/>
  <c r="I22" i="12"/>
  <c r="I24" i="12"/>
  <c r="J12" i="12"/>
  <c r="J9" i="12"/>
  <c r="J7" i="12"/>
  <c r="J19" i="12"/>
  <c r="J29" i="12"/>
  <c r="J18" i="12"/>
  <c r="I16" i="12"/>
  <c r="I23" i="12"/>
  <c r="I21" i="12"/>
  <c r="I18" i="12"/>
  <c r="J39" i="12"/>
  <c r="J10" i="12"/>
  <c r="J5" i="12"/>
  <c r="J31" i="12"/>
  <c r="I39" i="12"/>
  <c r="I9" i="12"/>
  <c r="J4" i="12"/>
  <c r="J35" i="12"/>
  <c r="I14" i="12"/>
  <c r="I27" i="12"/>
  <c r="I40" i="12"/>
  <c r="J25" i="12"/>
  <c r="I3" i="12"/>
  <c r="J40" i="12"/>
  <c r="I37" i="12"/>
  <c r="J32" i="12"/>
  <c r="J17" i="12"/>
  <c r="J42" i="12"/>
  <c r="I34" i="12"/>
  <c r="I41" i="12"/>
  <c r="J23" i="12"/>
  <c r="I19" i="12"/>
  <c r="J6" i="12"/>
  <c r="I33" i="12"/>
  <c r="J26" i="12"/>
  <c r="I13" i="12"/>
  <c r="J37" i="12"/>
  <c r="I20" i="12"/>
  <c r="I30" i="12"/>
  <c r="I11" i="12"/>
  <c r="J20" i="12"/>
  <c r="I35" i="12"/>
  <c r="I25" i="12"/>
  <c r="J27" i="12"/>
  <c r="I29" i="12"/>
  <c r="J11" i="12"/>
  <c r="I31" i="12"/>
  <c r="I42" i="12"/>
  <c r="M2" i="14" l="1"/>
  <c r="D17" i="11"/>
  <c r="D24" i="11" s="1"/>
  <c r="D2" i="14" s="1"/>
  <c r="Q2" i="14"/>
  <c r="R2" i="14"/>
  <c r="O2" i="14"/>
  <c r="S2" i="14"/>
  <c r="H2" i="14"/>
  <c r="L2" i="14"/>
  <c r="P2" i="14"/>
  <c r="T2" i="14"/>
  <c r="F2" i="14"/>
  <c r="G2" i="14"/>
  <c r="V35" i="14"/>
  <c r="V26" i="14"/>
  <c r="V22" i="14"/>
  <c r="V18" i="14"/>
  <c r="V33" i="14"/>
  <c r="V40" i="14"/>
  <c r="V12" i="14"/>
  <c r="V11" i="14"/>
  <c r="V29" i="14"/>
  <c r="V25" i="14"/>
  <c r="V19" i="14"/>
  <c r="V8" i="14"/>
  <c r="V37" i="14"/>
  <c r="V7" i="14"/>
  <c r="V23" i="14"/>
  <c r="V13" i="14"/>
  <c r="V9" i="14"/>
  <c r="V38" i="14"/>
  <c r="V15" i="14"/>
  <c r="V30" i="14"/>
  <c r="V17" i="14"/>
  <c r="V36" i="14"/>
  <c r="V24" i="14"/>
  <c r="V28" i="14"/>
  <c r="V34" i="14"/>
  <c r="V31" i="14"/>
  <c r="V6" i="14"/>
  <c r="V5" i="14"/>
  <c r="V20" i="14"/>
  <c r="V16" i="14"/>
  <c r="V42" i="14"/>
  <c r="V27" i="14"/>
  <c r="V14" i="14"/>
  <c r="V10" i="14"/>
  <c r="V39" i="14"/>
  <c r="V21" i="14"/>
  <c r="V4" i="14"/>
  <c r="V32" i="14"/>
  <c r="V41" i="14"/>
  <c r="V3" i="14"/>
  <c r="F32" i="12" l="1"/>
  <c r="W32" i="14"/>
  <c r="F24" i="12"/>
  <c r="W24" i="14"/>
  <c r="U41" i="14"/>
  <c r="W7" i="14"/>
  <c r="F7" i="12"/>
  <c r="F6" i="12"/>
  <c r="W6" i="14"/>
  <c r="W31" i="14"/>
  <c r="F31" i="12"/>
  <c r="U4" i="14"/>
  <c r="F30" i="12"/>
  <c r="W30" i="14"/>
  <c r="U23" i="14"/>
  <c r="U28" i="14"/>
  <c r="U30" i="14"/>
  <c r="U33" i="14"/>
  <c r="W9" i="14"/>
  <c r="F9" i="12"/>
  <c r="U9" i="14"/>
  <c r="F27" i="12"/>
  <c r="W27" i="14"/>
  <c r="W19" i="14"/>
  <c r="F19" i="12"/>
  <c r="W38" i="14"/>
  <c r="F38" i="12"/>
  <c r="F5" i="12"/>
  <c r="W5" i="14"/>
  <c r="U36" i="14"/>
  <c r="W20" i="14"/>
  <c r="F20" i="12"/>
  <c r="W37" i="14"/>
  <c r="F37" i="12"/>
  <c r="W36" i="14"/>
  <c r="F36" i="12"/>
  <c r="U6" i="14"/>
  <c r="W16" i="14"/>
  <c r="F16" i="12"/>
  <c r="W26" i="14"/>
  <c r="F26" i="12"/>
  <c r="F33" i="12"/>
  <c r="W33" i="14"/>
  <c r="W3" i="14"/>
  <c r="U11" i="14"/>
  <c r="U13" i="14"/>
  <c r="U12" i="14"/>
  <c r="U34" i="14"/>
  <c r="F17" i="12"/>
  <c r="W17" i="14"/>
  <c r="U39" i="14"/>
  <c r="U20" i="14"/>
  <c r="W41" i="14"/>
  <c r="F41" i="12"/>
  <c r="U3" i="14"/>
  <c r="U22" i="14"/>
  <c r="U14" i="14"/>
  <c r="F10" i="12"/>
  <c r="W10" i="14"/>
  <c r="W18" i="14"/>
  <c r="F18" i="12"/>
  <c r="U19" i="14"/>
  <c r="U24" i="14"/>
  <c r="F42" i="12"/>
  <c r="W42" i="14"/>
  <c r="U26" i="14"/>
  <c r="F25" i="12"/>
  <c r="W25" i="14"/>
  <c r="F15" i="12"/>
  <c r="W15" i="14"/>
  <c r="U37" i="14"/>
  <c r="W14" i="14"/>
  <c r="F14" i="12"/>
  <c r="W11" i="14"/>
  <c r="F11" i="12"/>
  <c r="F8" i="12"/>
  <c r="W8" i="14"/>
  <c r="W4" i="14"/>
  <c r="F4" i="12"/>
  <c r="U27" i="14"/>
  <c r="W40" i="14"/>
  <c r="F40" i="12"/>
  <c r="F12" i="12"/>
  <c r="W12" i="14"/>
  <c r="F22" i="12"/>
  <c r="W22" i="14"/>
  <c r="U21" i="14"/>
  <c r="U15" i="14"/>
  <c r="F23" i="12"/>
  <c r="W23" i="14"/>
  <c r="U31" i="14"/>
  <c r="U38" i="14"/>
  <c r="U8" i="14"/>
  <c r="U42" i="14"/>
  <c r="U10" i="14"/>
  <c r="W28" i="14"/>
  <c r="F28" i="12"/>
  <c r="W29" i="14"/>
  <c r="F29" i="12"/>
  <c r="F35" i="12"/>
  <c r="W35" i="14"/>
  <c r="U40" i="14"/>
  <c r="U5" i="14"/>
  <c r="W39" i="14"/>
  <c r="F39" i="12"/>
  <c r="U25" i="14"/>
  <c r="U35" i="14"/>
  <c r="U32" i="14"/>
  <c r="U16" i="14"/>
  <c r="W34" i="14"/>
  <c r="F34" i="12"/>
  <c r="W13" i="14"/>
  <c r="F13" i="12"/>
  <c r="U29" i="14"/>
  <c r="W21" i="14"/>
  <c r="F21" i="12"/>
  <c r="U17" i="14"/>
  <c r="U7" i="14"/>
  <c r="U18" i="14"/>
  <c r="F3" i="12" l="1"/>
  <c r="F2" i="12"/>
  <c r="B24" i="11" s="1"/>
  <c r="E2" i="14" l="1"/>
  <c r="M39" i="13"/>
  <c r="K13" i="12"/>
  <c r="M12" i="12"/>
  <c r="L36" i="12"/>
  <c r="K30" i="12"/>
  <c r="M29" i="12"/>
  <c r="M22" i="12"/>
  <c r="K18" i="13"/>
  <c r="L12" i="12"/>
  <c r="I30" i="13"/>
  <c r="M31" i="12"/>
  <c r="K28" i="13"/>
  <c r="M26" i="12"/>
  <c r="M40" i="12"/>
  <c r="L4" i="13"/>
  <c r="M14" i="13"/>
  <c r="M30" i="12"/>
  <c r="L21" i="12"/>
  <c r="K29" i="12"/>
  <c r="K9" i="12"/>
  <c r="K41" i="12"/>
  <c r="L40" i="12"/>
  <c r="K35" i="12"/>
  <c r="J41" i="13"/>
  <c r="J23" i="13"/>
  <c r="I13" i="13"/>
  <c r="K6" i="12"/>
  <c r="I17" i="13"/>
  <c r="I25" i="13"/>
  <c r="L9" i="12"/>
  <c r="K26" i="13"/>
  <c r="K19" i="13"/>
  <c r="L10" i="13"/>
  <c r="L7" i="13"/>
  <c r="K27" i="13"/>
  <c r="J14" i="13"/>
  <c r="M17" i="13"/>
  <c r="M23" i="12"/>
  <c r="J17" i="13"/>
  <c r="L38" i="13"/>
  <c r="K32" i="13"/>
  <c r="M1" i="12"/>
  <c r="L37" i="12"/>
  <c r="L13" i="12"/>
  <c r="K20" i="12"/>
  <c r="L17" i="12"/>
  <c r="M25" i="13"/>
  <c r="L27" i="12"/>
  <c r="J9" i="13"/>
  <c r="J24" i="13"/>
  <c r="I26" i="13"/>
  <c r="J4" i="13"/>
  <c r="I7" i="13"/>
  <c r="L6" i="12"/>
  <c r="M20" i="12"/>
  <c r="K30" i="13"/>
  <c r="L16" i="12"/>
  <c r="K24" i="12"/>
  <c r="K25" i="12"/>
  <c r="M17" i="12"/>
  <c r="M28" i="13"/>
  <c r="K34" i="12"/>
  <c r="K38" i="13"/>
  <c r="J19" i="13"/>
  <c r="K33" i="12"/>
  <c r="L8" i="12"/>
  <c r="K4" i="12"/>
  <c r="J25" i="13"/>
  <c r="M13" i="12"/>
  <c r="J38" i="13"/>
  <c r="M12" i="13"/>
  <c r="L20" i="12"/>
  <c r="K18" i="12"/>
  <c r="M38" i="12"/>
  <c r="I34" i="13"/>
  <c r="M33" i="12"/>
  <c r="M41" i="12"/>
  <c r="L36" i="13"/>
  <c r="I9" i="13"/>
  <c r="J39" i="13"/>
  <c r="L42" i="13"/>
  <c r="J5" i="13"/>
  <c r="M5" i="12"/>
  <c r="L11" i="12"/>
  <c r="I8" i="13"/>
  <c r="K20" i="13"/>
  <c r="J27" i="13"/>
  <c r="K6" i="13"/>
  <c r="K36" i="13"/>
  <c r="L6" i="13"/>
  <c r="K10" i="13"/>
  <c r="J42" i="13"/>
  <c r="I29" i="13"/>
  <c r="L41" i="12"/>
  <c r="M8" i="13"/>
  <c r="K31" i="13"/>
  <c r="L5" i="13"/>
  <c r="L7" i="12"/>
  <c r="K38" i="12"/>
  <c r="K37" i="13"/>
  <c r="L17" i="13"/>
  <c r="L8" i="13"/>
  <c r="L16" i="13"/>
  <c r="K10" i="12"/>
  <c r="M10" i="12"/>
  <c r="M34" i="12"/>
  <c r="M39" i="12"/>
  <c r="M7" i="13"/>
  <c r="L39" i="13"/>
  <c r="J6" i="13"/>
  <c r="M24" i="12"/>
  <c r="I4" i="13"/>
  <c r="K17" i="13"/>
  <c r="M40" i="13"/>
  <c r="L14" i="13"/>
  <c r="J11" i="13"/>
  <c r="M26" i="13"/>
  <c r="J26" i="13"/>
  <c r="K12" i="13"/>
  <c r="K37" i="12"/>
  <c r="K42" i="12"/>
  <c r="L20" i="13"/>
  <c r="J36" i="13"/>
  <c r="J20" i="13"/>
  <c r="L29" i="13"/>
  <c r="M32" i="12"/>
  <c r="K23" i="12"/>
  <c r="K31" i="12"/>
  <c r="I10" i="13"/>
  <c r="I23" i="13"/>
  <c r="L35" i="12"/>
  <c r="L30" i="12"/>
  <c r="L31" i="13"/>
  <c r="I3" i="13"/>
  <c r="I6" i="13"/>
  <c r="K32" i="12"/>
  <c r="L30" i="13"/>
  <c r="L21" i="13"/>
  <c r="K8" i="12"/>
  <c r="K23" i="13"/>
  <c r="K36" i="12"/>
  <c r="K35" i="13"/>
  <c r="M1" i="13"/>
  <c r="K16" i="13"/>
  <c r="I36" i="13"/>
  <c r="M35" i="12"/>
  <c r="I38" i="13"/>
  <c r="M9" i="13"/>
  <c r="L31" i="12"/>
  <c r="L24" i="12"/>
  <c r="M33" i="13"/>
  <c r="M18" i="12"/>
  <c r="I16" i="13"/>
  <c r="K22" i="12"/>
  <c r="I14" i="13"/>
  <c r="M18" i="13"/>
  <c r="L28" i="12"/>
  <c r="J35" i="13"/>
  <c r="L18" i="12"/>
  <c r="M36" i="12"/>
  <c r="I24" i="13"/>
  <c r="M21" i="13"/>
  <c r="I5" i="13"/>
  <c r="M3" i="12"/>
  <c r="K7" i="12"/>
  <c r="M6" i="12"/>
  <c r="K22" i="13"/>
  <c r="L34" i="12"/>
  <c r="K15" i="13"/>
  <c r="L29" i="12"/>
  <c r="J10" i="13"/>
  <c r="L26" i="13"/>
  <c r="I32" i="13"/>
  <c r="L24" i="13"/>
  <c r="L35" i="13"/>
  <c r="K41" i="13"/>
  <c r="L12" i="13"/>
  <c r="K28" i="12"/>
  <c r="M29" i="13"/>
  <c r="K34" i="13"/>
  <c r="I12" i="13"/>
  <c r="M34" i="13"/>
  <c r="L33" i="12"/>
  <c r="K5" i="12"/>
  <c r="L19" i="12"/>
  <c r="M11" i="13"/>
  <c r="M8" i="12"/>
  <c r="K26" i="12"/>
  <c r="M42" i="12"/>
  <c r="K21" i="12"/>
  <c r="K15" i="12"/>
  <c r="L3" i="13"/>
  <c r="J22" i="13"/>
  <c r="L40" i="13"/>
  <c r="L33" i="13"/>
  <c r="L15" i="12"/>
  <c r="M30" i="13"/>
  <c r="M19" i="12"/>
  <c r="J16" i="13"/>
  <c r="J33" i="13"/>
  <c r="K39" i="13"/>
  <c r="L38" i="12"/>
  <c r="M6" i="13"/>
  <c r="J30" i="13"/>
  <c r="L26" i="12"/>
  <c r="K21" i="13"/>
  <c r="K3" i="12"/>
  <c r="J3" i="13"/>
  <c r="K11" i="13"/>
  <c r="L25" i="12"/>
  <c r="L42" i="12"/>
  <c r="L3" i="12"/>
  <c r="J7" i="13"/>
  <c r="L32" i="12"/>
  <c r="M21" i="12"/>
  <c r="M38" i="13"/>
  <c r="K13" i="13"/>
  <c r="L19" i="13"/>
  <c r="I19" i="13"/>
  <c r="L10" i="12"/>
  <c r="I42" i="13"/>
  <c r="M37" i="13"/>
  <c r="I22" i="13"/>
  <c r="K42" i="13"/>
  <c r="J28" i="13"/>
  <c r="M7" i="12"/>
  <c r="L18" i="13"/>
  <c r="K3" i="13"/>
  <c r="K9" i="13"/>
  <c r="L23" i="12"/>
  <c r="M13" i="13"/>
  <c r="M37" i="12"/>
  <c r="M27" i="13"/>
  <c r="I41" i="13"/>
  <c r="J8" i="13"/>
  <c r="L37" i="13"/>
  <c r="J37" i="13"/>
  <c r="J34" i="13"/>
  <c r="M32" i="13"/>
  <c r="M11" i="12"/>
  <c r="M22" i="13"/>
  <c r="J15" i="13"/>
  <c r="L27" i="13"/>
  <c r="K40" i="12"/>
  <c r="K19" i="12"/>
  <c r="M15" i="12"/>
  <c r="L15" i="13"/>
  <c r="L28" i="13"/>
  <c r="L14" i="12"/>
  <c r="K4" i="13"/>
  <c r="L41" i="13"/>
  <c r="J18" i="13"/>
  <c r="K5" i="13"/>
  <c r="K25" i="13"/>
  <c r="J32" i="13"/>
  <c r="M5" i="13"/>
  <c r="K8" i="13"/>
  <c r="I28" i="13"/>
  <c r="I15" i="13"/>
  <c r="K16" i="12"/>
  <c r="M27" i="12"/>
  <c r="K39" i="12"/>
  <c r="L22" i="13"/>
  <c r="M14" i="12"/>
  <c r="J29" i="13"/>
  <c r="I27" i="13"/>
  <c r="K17" i="12"/>
  <c r="L11" i="13"/>
  <c r="I20" i="13"/>
  <c r="K33" i="13"/>
  <c r="J40" i="13"/>
  <c r="K11" i="12"/>
  <c r="M4" i="12"/>
  <c r="M20" i="13"/>
  <c r="L23" i="13"/>
  <c r="J31" i="13"/>
  <c r="K12" i="12"/>
  <c r="M3" i="13"/>
  <c r="M9" i="12"/>
  <c r="M23" i="13"/>
  <c r="M31" i="13"/>
  <c r="M36" i="13"/>
  <c r="I39" i="13"/>
  <c r="J13" i="13"/>
  <c r="L32" i="13"/>
  <c r="M4" i="13"/>
  <c r="M15" i="13"/>
  <c r="M41" i="13"/>
  <c r="J12" i="13"/>
  <c r="I11" i="13"/>
  <c r="K7" i="13"/>
  <c r="M24" i="13"/>
  <c r="L5" i="12"/>
  <c r="L22" i="12"/>
  <c r="M28" i="12"/>
  <c r="J21" i="13"/>
  <c r="L39" i="12"/>
  <c r="I31" i="13"/>
  <c r="M16" i="13"/>
  <c r="L34" i="13"/>
  <c r="I18" i="13"/>
  <c r="K40" i="13"/>
  <c r="M25" i="12"/>
  <c r="M42" i="13"/>
  <c r="L13" i="13"/>
  <c r="K24" i="13"/>
  <c r="L4" i="12"/>
  <c r="K29" i="13"/>
  <c r="I33" i="13"/>
  <c r="K27" i="12"/>
  <c r="L25" i="13"/>
  <c r="M19" i="13"/>
  <c r="I35" i="13"/>
  <c r="I37" i="13"/>
  <c r="I40" i="13"/>
  <c r="K14" i="13"/>
  <c r="M10" i="13"/>
  <c r="M16" i="12"/>
  <c r="M35" i="13"/>
  <c r="K14" i="12"/>
  <c r="I21" i="13"/>
  <c r="L9" i="13"/>
  <c r="X14" i="14" l="1"/>
  <c r="X9" i="14"/>
  <c r="F13" i="13"/>
  <c r="AB13" i="14"/>
  <c r="AD5" i="14"/>
  <c r="Y25" i="14"/>
  <c r="Y37" i="14"/>
  <c r="AA29" i="14"/>
  <c r="AA30" i="14" s="1"/>
  <c r="Z30" i="14" s="1"/>
  <c r="F36" i="13"/>
  <c r="AB36" i="14"/>
  <c r="X23" i="14"/>
  <c r="AD12" i="14"/>
  <c r="AC39" i="14"/>
  <c r="X29" i="14"/>
  <c r="X5" i="14"/>
  <c r="F32" i="13"/>
  <c r="AB32" i="14"/>
  <c r="AC40" i="14"/>
  <c r="X35" i="14"/>
  <c r="AA39" i="14"/>
  <c r="AA40" i="14" s="1"/>
  <c r="Z40" i="14" s="1"/>
  <c r="Y35" i="14"/>
  <c r="AD13" i="14"/>
  <c r="Y14" i="14"/>
  <c r="F39" i="13"/>
  <c r="AB39" i="14"/>
  <c r="AB38" i="14"/>
  <c r="F38" i="13"/>
  <c r="AC36" i="14"/>
  <c r="AB5" i="14"/>
  <c r="F5" i="13"/>
  <c r="X38" i="14"/>
  <c r="AC25" i="14"/>
  <c r="F22" i="13"/>
  <c r="AB22" i="14"/>
  <c r="AD36" i="14"/>
  <c r="AC32" i="14"/>
  <c r="X42" i="14"/>
  <c r="Y13" i="14"/>
  <c r="X27" i="14"/>
  <c r="Y30" i="14"/>
  <c r="F8" i="13"/>
  <c r="AB8" i="14"/>
  <c r="AC11" i="14"/>
  <c r="AC5" i="14"/>
  <c r="AD24" i="14"/>
  <c r="AD31" i="14"/>
  <c r="AC16" i="14"/>
  <c r="AC9" i="14"/>
  <c r="Y32" i="14"/>
  <c r="X37" i="14"/>
  <c r="AA35" i="14"/>
  <c r="AA36" i="14" s="1"/>
  <c r="Z36" i="14" s="1"/>
  <c r="AB25" i="14"/>
  <c r="F25" i="13"/>
  <c r="AC6" i="14"/>
  <c r="AD14" i="14"/>
  <c r="AD35" i="14"/>
  <c r="F18" i="13"/>
  <c r="AB18" i="14"/>
  <c r="AD23" i="14"/>
  <c r="AC3" i="14"/>
  <c r="F10" i="13"/>
  <c r="AB10" i="14"/>
  <c r="F17" i="13"/>
  <c r="AB17" i="14"/>
  <c r="AC12" i="14"/>
  <c r="X4" i="14"/>
  <c r="AB33" i="14"/>
  <c r="F33" i="13"/>
  <c r="AA9" i="14"/>
  <c r="AA10" i="14" s="1"/>
  <c r="Z10" i="14" s="1"/>
  <c r="X22" i="14"/>
  <c r="Y9" i="14"/>
  <c r="AC35" i="14"/>
  <c r="Y23" i="14"/>
  <c r="F26" i="13"/>
  <c r="AB26" i="14"/>
  <c r="AA41" i="14"/>
  <c r="Z41" i="14" s="1"/>
  <c r="AB27" i="14"/>
  <c r="F27" i="13"/>
  <c r="Y40" i="14"/>
  <c r="AB24" i="14"/>
  <c r="F24" i="13"/>
  <c r="AB3" i="14"/>
  <c r="F3" i="13"/>
  <c r="AC4" i="14"/>
  <c r="X15" i="14"/>
  <c r="AC7" i="14"/>
  <c r="AD3" i="14"/>
  <c r="X36" i="14"/>
  <c r="Y7" i="14"/>
  <c r="AC15" i="14"/>
  <c r="AD17" i="14"/>
  <c r="AD26" i="14"/>
  <c r="AD34" i="14"/>
  <c r="X33" i="14"/>
  <c r="AA33" i="14"/>
  <c r="AA34" i="14" s="1"/>
  <c r="Z34" i="14" s="1"/>
  <c r="Y26" i="14"/>
  <c r="F42" i="13"/>
  <c r="Y16" i="14"/>
  <c r="AD16" i="14"/>
  <c r="X41" i="14"/>
  <c r="X12" i="14"/>
  <c r="AC23" i="14"/>
  <c r="AB28" i="14"/>
  <c r="F28" i="13"/>
  <c r="AB14" i="14"/>
  <c r="F14" i="13"/>
  <c r="AB11" i="14"/>
  <c r="F11" i="13"/>
  <c r="X39" i="14"/>
  <c r="F19" i="13"/>
  <c r="AB19" i="14"/>
  <c r="F16" i="13"/>
  <c r="AB16" i="14"/>
  <c r="AC28" i="14"/>
  <c r="X21" i="14"/>
  <c r="F31" i="13"/>
  <c r="AB31" i="14"/>
  <c r="X8" i="14"/>
  <c r="AC22" i="14"/>
  <c r="AC27" i="14"/>
  <c r="AA11" i="14"/>
  <c r="AA12" i="14" s="1"/>
  <c r="Z12" i="14" s="1"/>
  <c r="AC38" i="14"/>
  <c r="AC20" i="14"/>
  <c r="Y31" i="14"/>
  <c r="AB9" i="14"/>
  <c r="F9" i="13"/>
  <c r="X3" i="14"/>
  <c r="AD27" i="14"/>
  <c r="Y6" i="14"/>
  <c r="AD40" i="14"/>
  <c r="AD6" i="14"/>
  <c r="X34" i="14"/>
  <c r="AC29" i="14"/>
  <c r="Y27" i="14"/>
  <c r="AD10" i="14"/>
  <c r="Y15" i="14"/>
  <c r="Y42" i="14"/>
  <c r="Y41" i="14"/>
  <c r="AD20" i="14"/>
  <c r="AD37" i="14"/>
  <c r="Y18" i="14"/>
  <c r="X7" i="14"/>
  <c r="AC17" i="14"/>
  <c r="AD28" i="14"/>
  <c r="Y19" i="14"/>
  <c r="F12" i="13"/>
  <c r="AB12" i="14"/>
  <c r="AC31" i="14"/>
  <c r="X19" i="14"/>
  <c r="AA31" i="14"/>
  <c r="Y4" i="14"/>
  <c r="X32" i="14"/>
  <c r="AC34" i="14"/>
  <c r="Y3" i="14"/>
  <c r="AC19" i="14"/>
  <c r="AC10" i="14"/>
  <c r="Y17" i="14"/>
  <c r="AC18" i="14"/>
  <c r="Y33" i="14"/>
  <c r="AC14" i="14"/>
  <c r="X40" i="14"/>
  <c r="X26" i="14"/>
  <c r="X16" i="14"/>
  <c r="X11" i="14"/>
  <c r="F20" i="13"/>
  <c r="AB20" i="14"/>
  <c r="AA5" i="14"/>
  <c r="AA6" i="14" s="1"/>
  <c r="Z6" i="14" s="1"/>
  <c r="AC26" i="14"/>
  <c r="Y24" i="14"/>
  <c r="X25" i="14"/>
  <c r="Y22" i="14"/>
  <c r="AD41" i="14"/>
  <c r="AC21" i="14"/>
  <c r="AD33" i="14"/>
  <c r="F40" i="13"/>
  <c r="AB40" i="14"/>
  <c r="AA3" i="14"/>
  <c r="AA19" i="14"/>
  <c r="AA20" i="14" s="1"/>
  <c r="Z20" i="14" s="1"/>
  <c r="AD29" i="14"/>
  <c r="AD21" i="14"/>
  <c r="F6" i="13"/>
  <c r="AB6" i="14"/>
  <c r="AD25" i="14"/>
  <c r="X24" i="14"/>
  <c r="Y29" i="14"/>
  <c r="AD8" i="14"/>
  <c r="F15" i="13"/>
  <c r="AB15" i="14"/>
  <c r="Y8" i="14"/>
  <c r="AD19" i="14"/>
  <c r="AC33" i="14"/>
  <c r="AA21" i="14"/>
  <c r="AA22" i="14" s="1"/>
  <c r="Z22" i="14" s="1"/>
  <c r="AA25" i="14"/>
  <c r="AA26" i="14" s="1"/>
  <c r="Z26" i="14" s="1"/>
  <c r="AA15" i="14"/>
  <c r="AD30" i="14"/>
  <c r="X30" i="14"/>
  <c r="AD15" i="14"/>
  <c r="AD22" i="14"/>
  <c r="AB21" i="14"/>
  <c r="F21" i="13"/>
  <c r="AC13" i="14"/>
  <c r="X28" i="14"/>
  <c r="Y36" i="14"/>
  <c r="AA17" i="14"/>
  <c r="AD7" i="14"/>
  <c r="AC30" i="14"/>
  <c r="AC24" i="14"/>
  <c r="Y38" i="14"/>
  <c r="Y11" i="14"/>
  <c r="AD11" i="14"/>
  <c r="AD38" i="14"/>
  <c r="X6" i="14"/>
  <c r="Y39" i="14"/>
  <c r="AD4" i="14"/>
  <c r="Y20" i="14"/>
  <c r="Y5" i="14"/>
  <c r="Y12" i="14"/>
  <c r="AD32" i="14"/>
  <c r="Y28" i="14"/>
  <c r="X17" i="14"/>
  <c r="AA23" i="14"/>
  <c r="AA24" i="14" s="1"/>
  <c r="Z24" i="14" s="1"/>
  <c r="Y21" i="14"/>
  <c r="F35" i="13"/>
  <c r="AB35" i="14"/>
  <c r="AA13" i="14"/>
  <c r="AA14" i="14" s="1"/>
  <c r="Z14" i="14" s="1"/>
  <c r="Y34" i="14"/>
  <c r="X18" i="14"/>
  <c r="X13" i="14"/>
  <c r="X20" i="14"/>
  <c r="AA37" i="14"/>
  <c r="AB34" i="14"/>
  <c r="F34" i="13"/>
  <c r="AC37" i="14"/>
  <c r="AA27" i="14"/>
  <c r="AA28" i="14" s="1"/>
  <c r="Z28" i="14" s="1"/>
  <c r="AB23" i="14"/>
  <c r="F23" i="13"/>
  <c r="Y10" i="14"/>
  <c r="AA7" i="14"/>
  <c r="AA8" i="14" s="1"/>
  <c r="Z8" i="14" s="1"/>
  <c r="AD39" i="14"/>
  <c r="AC8" i="14"/>
  <c r="F30" i="13"/>
  <c r="AB30" i="14"/>
  <c r="AB37" i="14"/>
  <c r="F37" i="13"/>
  <c r="AC41" i="14"/>
  <c r="AB29" i="14"/>
  <c r="F29" i="13"/>
  <c r="X31" i="14"/>
  <c r="AB7" i="14"/>
  <c r="F7" i="13"/>
  <c r="AD18" i="14"/>
  <c r="AB41" i="14"/>
  <c r="F41" i="13"/>
  <c r="X10" i="14"/>
  <c r="AD9" i="14"/>
  <c r="AB4" i="14"/>
  <c r="F4" i="13"/>
  <c r="Z9" i="14"/>
  <c r="Z13" i="14" l="1"/>
  <c r="Z25" i="14"/>
  <c r="Z29" i="14"/>
  <c r="Z11" i="14"/>
  <c r="Z23" i="14"/>
  <c r="Z5" i="14"/>
  <c r="Z7" i="14"/>
  <c r="F2" i="13"/>
  <c r="Z39" i="14"/>
  <c r="Z21" i="14"/>
  <c r="Z33" i="14"/>
  <c r="Z35" i="14"/>
  <c r="Z27" i="14"/>
  <c r="Z19" i="14"/>
  <c r="AA18" i="14"/>
  <c r="Z18" i="14" s="1"/>
  <c r="Z17" i="14"/>
  <c r="AA38" i="14"/>
  <c r="Z38" i="14" s="1"/>
  <c r="Z37" i="14"/>
  <c r="AA16" i="14"/>
  <c r="Z16" i="14" s="1"/>
  <c r="Z15" i="14"/>
  <c r="AA32" i="14"/>
  <c r="Z32" i="14" s="1"/>
  <c r="Z31" i="14"/>
  <c r="AA4" i="14"/>
  <c r="Z4" i="14" s="1"/>
  <c r="Z3" i="14"/>
</calcChain>
</file>

<file path=xl/sharedStrings.xml><?xml version="1.0" encoding="utf-8"?>
<sst xmlns="http://schemas.openxmlformats.org/spreadsheetml/2006/main" count="92" uniqueCount="70">
  <si>
    <t>団体名</t>
    <rPh sb="0" eb="2">
      <t>ダンタイ</t>
    </rPh>
    <rPh sb="2" eb="3">
      <t>メイ</t>
    </rPh>
    <phoneticPr fontId="2"/>
  </si>
  <si>
    <t>申込責任者</t>
    <rPh sb="0" eb="1">
      <t>モウ</t>
    </rPh>
    <rPh sb="1" eb="2">
      <t>コ</t>
    </rPh>
    <rPh sb="2" eb="5">
      <t>セキニンシャ</t>
    </rPh>
    <phoneticPr fontId="2"/>
  </si>
  <si>
    <t>携帯電話</t>
    <rPh sb="0" eb="2">
      <t>ケイタイ</t>
    </rPh>
    <rPh sb="2" eb="4">
      <t>デンワ</t>
    </rPh>
    <phoneticPr fontId="2"/>
  </si>
  <si>
    <t>ファイル送り先</t>
    <rPh sb="4" eb="5">
      <t>オク</t>
    </rPh>
    <rPh sb="6" eb="7">
      <t>サキ</t>
    </rPh>
    <phoneticPr fontId="2"/>
  </si>
  <si>
    <t>申込み日</t>
    <rPh sb="0" eb="2">
      <t>モウシコ</t>
    </rPh>
    <rPh sb="3" eb="4">
      <t>ビ</t>
    </rPh>
    <phoneticPr fontId="2"/>
  </si>
  <si>
    <t>junior@nagoyabadminton.net</t>
    <phoneticPr fontId="2"/>
  </si>
  <si>
    <t>上記のとおり参加料を添えて申込みます</t>
    <phoneticPr fontId="2"/>
  </si>
  <si>
    <t>単複</t>
    <rPh sb="0" eb="2">
      <t>タンプク</t>
    </rPh>
    <phoneticPr fontId="2"/>
  </si>
  <si>
    <t>ふりがな</t>
    <phoneticPr fontId="2"/>
  </si>
  <si>
    <t>学年</t>
    <rPh sb="0" eb="2">
      <t>ガクネン</t>
    </rPh>
    <phoneticPr fontId="2"/>
  </si>
  <si>
    <t>所属チーム名</t>
    <rPh sb="0" eb="1">
      <t>トコロ</t>
    </rPh>
    <rPh sb="1" eb="2">
      <t>ゾク</t>
    </rPh>
    <rPh sb="5" eb="6">
      <t>ナ</t>
    </rPh>
    <phoneticPr fontId="2"/>
  </si>
  <si>
    <t>名　　前</t>
    <rPh sb="0" eb="1">
      <t>ナ</t>
    </rPh>
    <rPh sb="3" eb="4">
      <t>マエ</t>
    </rPh>
    <phoneticPr fontId="2"/>
  </si>
  <si>
    <t>種　　目</t>
    <rPh sb="0" eb="1">
      <t>タネ</t>
    </rPh>
    <rPh sb="3" eb="4">
      <t>メ</t>
    </rPh>
    <phoneticPr fontId="2"/>
  </si>
  <si>
    <t>単の部</t>
    <rPh sb="0" eb="1">
      <t>タン</t>
    </rPh>
    <rPh sb="2" eb="3">
      <t>ブ</t>
    </rPh>
    <phoneticPr fontId="2"/>
  </si>
  <si>
    <t>複の部</t>
    <rPh sb="0" eb="1">
      <t>フク</t>
    </rPh>
    <rPh sb="2" eb="3">
      <t>ブ</t>
    </rPh>
    <phoneticPr fontId="2"/>
  </si>
  <si>
    <t>名　前</t>
    <rPh sb="0" eb="1">
      <t>ナ</t>
    </rPh>
    <rPh sb="2" eb="3">
      <t>マエ</t>
    </rPh>
    <phoneticPr fontId="2"/>
  </si>
  <si>
    <t>団体</t>
    <rPh sb="0" eb="2">
      <t>ダンタイ</t>
    </rPh>
    <phoneticPr fontId="2"/>
  </si>
  <si>
    <t>名前</t>
    <rPh sb="0" eb="2">
      <t>ナマエ</t>
    </rPh>
    <phoneticPr fontId="2"/>
  </si>
  <si>
    <t>金額</t>
    <rPh sb="0" eb="2">
      <t>キンガク</t>
    </rPh>
    <phoneticPr fontId="2"/>
  </si>
  <si>
    <t>受付</t>
    <rPh sb="0" eb="2">
      <t>ウケツケ</t>
    </rPh>
    <phoneticPr fontId="2"/>
  </si>
  <si>
    <t>種目</t>
    <rPh sb="0" eb="2">
      <t>シュモク</t>
    </rPh>
    <phoneticPr fontId="2"/>
  </si>
  <si>
    <t>実人数</t>
    <rPh sb="0" eb="1">
      <t>ジツ</t>
    </rPh>
    <rPh sb="1" eb="3">
      <t>ニンズウ</t>
    </rPh>
    <phoneticPr fontId="2"/>
  </si>
  <si>
    <t>No</t>
    <phoneticPr fontId="2"/>
  </si>
  <si>
    <t>ふりがな</t>
    <phoneticPr fontId="2"/>
  </si>
  <si>
    <t>所属</t>
    <phoneticPr fontId="2"/>
  </si>
  <si>
    <t>★</t>
    <phoneticPr fontId="2"/>
  </si>
  <si>
    <t>MD</t>
    <phoneticPr fontId="2"/>
  </si>
  <si>
    <t>WD</t>
    <phoneticPr fontId="2"/>
  </si>
  <si>
    <t>令和７年　　１　月　　　日</t>
    <rPh sb="0" eb="2">
      <t>レイワ</t>
    </rPh>
    <rPh sb="3" eb="4">
      <t>ネン</t>
    </rPh>
    <rPh sb="8" eb="9">
      <t>ツキ</t>
    </rPh>
    <rPh sb="12" eb="13">
      <t>ヒ</t>
    </rPh>
    <phoneticPr fontId="2"/>
  </si>
  <si>
    <t>BG1</t>
  </si>
  <si>
    <t>BS2</t>
  </si>
  <si>
    <t>BS3</t>
  </si>
  <si>
    <t>BS4</t>
  </si>
  <si>
    <t>BS5</t>
  </si>
  <si>
    <t>BS6</t>
  </si>
  <si>
    <t>GS2</t>
  </si>
  <si>
    <t>GS3</t>
  </si>
  <si>
    <t>GS4</t>
  </si>
  <si>
    <t>GS5</t>
  </si>
  <si>
    <t>GS6</t>
  </si>
  <si>
    <t>小学1年生男女単の部</t>
  </si>
  <si>
    <t>小学2年生男子単の部</t>
  </si>
  <si>
    <t>小学3年生男子単の部</t>
  </si>
  <si>
    <t>小学4年生男子単の部</t>
  </si>
  <si>
    <t>小学5年生男子単の部</t>
  </si>
  <si>
    <t>小学6年生男子単の部</t>
  </si>
  <si>
    <t>小学2年生女子単の部</t>
  </si>
  <si>
    <t>小学3年生女子単の部</t>
  </si>
  <si>
    <t>小学4年生女子単の部</t>
  </si>
  <si>
    <t>小学5年生女子単の部</t>
  </si>
  <si>
    <t>小学6年生女子単の部</t>
  </si>
  <si>
    <t>MD</t>
    <phoneticPr fontId="2"/>
  </si>
  <si>
    <t>WD</t>
    <phoneticPr fontId="2"/>
  </si>
  <si>
    <t>MS</t>
    <phoneticPr fontId="2"/>
  </si>
  <si>
    <t>WS</t>
    <phoneticPr fontId="2"/>
  </si>
  <si>
    <t>中学生男子単の部</t>
    <phoneticPr fontId="2"/>
  </si>
  <si>
    <t>中学生女子単の部</t>
    <rPh sb="3" eb="5">
      <t>ジョシ</t>
    </rPh>
    <phoneticPr fontId="2"/>
  </si>
  <si>
    <t>男子複の部</t>
    <phoneticPr fontId="2"/>
  </si>
  <si>
    <t>女子複の部</t>
    <rPh sb="0" eb="2">
      <t>ジョシ</t>
    </rPh>
    <phoneticPr fontId="2"/>
  </si>
  <si>
    <t>種目</t>
    <rPh sb="0" eb="2">
      <t>シュモク</t>
    </rPh>
    <phoneticPr fontId="2"/>
  </si>
  <si>
    <t>記号</t>
    <rPh sb="0" eb="2">
      <t>キゴウ</t>
    </rPh>
    <phoneticPr fontId="2"/>
  </si>
  <si>
    <t>組・名</t>
    <rPh sb="0" eb="1">
      <t>クミ</t>
    </rPh>
    <rPh sb="2" eb="3">
      <t>メイ</t>
    </rPh>
    <phoneticPr fontId="2"/>
  </si>
  <si>
    <t>参加料</t>
    <rPh sb="0" eb="3">
      <t>サンカリョウ</t>
    </rPh>
    <phoneticPr fontId="2"/>
  </si>
  <si>
    <t>第31回名古屋市ジュニアバドミントン大会　参加申込書</t>
    <phoneticPr fontId="2"/>
  </si>
  <si>
    <r>
      <t>【メールでの申込み　注意事項】(ver.31.01)
※　</t>
    </r>
    <r>
      <rPr>
        <sz val="12"/>
        <color indexed="41"/>
        <rFont val="ＭＳ Ｐ明朝"/>
        <family val="1"/>
        <charset val="128"/>
      </rPr>
      <t>■</t>
    </r>
    <r>
      <rPr>
        <sz val="12"/>
        <rFont val="ＭＳ Ｐ明朝"/>
        <family val="1"/>
        <charset val="128"/>
      </rPr>
      <t>色のセルのみ入力可能、</t>
    </r>
    <r>
      <rPr>
        <sz val="12"/>
        <color indexed="43"/>
        <rFont val="ＭＳ Ｐ明朝"/>
        <family val="1"/>
        <charset val="128"/>
      </rPr>
      <t>■</t>
    </r>
    <r>
      <rPr>
        <sz val="12"/>
        <rFont val="ＭＳ Ｐ明朝"/>
        <family val="1"/>
        <charset val="128"/>
      </rPr>
      <t>色のセルは自動計算されます（入力できません）
１．申込用紙（このシート）に提出日・団体名、申込責任者の氏名・携帯番号を記入
２．種目ごとのシートに出場する選手・必要事項を記入     
３．完成しましたら、ファイルを保存・添付して下記メールアドレスに送付してください
４．参加料はこちらにお振込ください（振込み手数料はご各自で負担ください ）
　　</t>
    </r>
    <r>
      <rPr>
        <b/>
        <sz val="12"/>
        <rFont val="ＭＳ Ｐ明朝"/>
        <family val="1"/>
        <charset val="128"/>
      </rPr>
      <t xml:space="preserve">三菱UFJ銀行　中村支店（660）　【普通】5261780　アサイジュン       </t>
    </r>
    <rPh sb="30" eb="31">
      <t>イロ</t>
    </rPh>
    <rPh sb="36" eb="38">
      <t>ニュウリョク</t>
    </rPh>
    <rPh sb="38" eb="40">
      <t>カノウ</t>
    </rPh>
    <rPh sb="42" eb="43">
      <t>イロ</t>
    </rPh>
    <rPh sb="47" eb="49">
      <t>ジドウ</t>
    </rPh>
    <rPh sb="49" eb="51">
      <t>ケイサン</t>
    </rPh>
    <rPh sb="56" eb="58">
      <t>ニュウリョク</t>
    </rPh>
    <rPh sb="87" eb="89">
      <t>モウシコミ</t>
    </rPh>
    <rPh sb="96" eb="98">
      <t>ケイタイ</t>
    </rPh>
    <rPh sb="202" eb="204">
      <t>カクジ</t>
    </rPh>
    <phoneticPr fontId="2"/>
  </si>
  <si>
    <t>名古屋市バドミントン協会　会長　　　山田　順一郎　　殿</t>
    <rPh sb="18" eb="20">
      <t>ヤマダ</t>
    </rPh>
    <rPh sb="21" eb="24">
      <t>ジュンイチロウ</t>
    </rPh>
    <phoneticPr fontId="2"/>
  </si>
  <si>
    <t>MS</t>
  </si>
  <si>
    <t>WS</t>
  </si>
  <si>
    <t>合計</t>
    <phoneticPr fontId="2"/>
  </si>
  <si>
    <t>実人数</t>
    <rPh sb="0" eb="3">
      <t>ジツニンズウ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</si>
</sst>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21" x14ac:knownFonts="1"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4"/>
      <name val="ＭＳ 明朝"/>
      <family val="1"/>
      <charset val="128"/>
    </font>
    <font>
      <sz val="16"/>
      <name val="ＭＳ Ｐ明朝"/>
      <family val="1"/>
      <charset val="128"/>
    </font>
    <font>
      <sz val="11"/>
      <color indexed="22"/>
      <name val="ＭＳ Ｐゴシック"/>
      <family val="3"/>
      <charset val="128"/>
    </font>
    <font>
      <sz val="12"/>
      <name val="ＭＳ Ｐ明朝"/>
      <family val="1"/>
      <charset val="128"/>
    </font>
    <font>
      <sz val="9"/>
      <color indexed="55"/>
      <name val="ＭＳ 明朝"/>
      <family val="1"/>
      <charset val="128"/>
    </font>
    <font>
      <b/>
      <sz val="16"/>
      <name val="ＭＳ Ｐ明朝"/>
      <family val="1"/>
      <charset val="128"/>
    </font>
    <font>
      <sz val="12"/>
      <name val="Arial Black"/>
      <family val="2"/>
    </font>
    <font>
      <sz val="14"/>
      <name val="Arial Black"/>
      <family val="2"/>
    </font>
    <font>
      <sz val="14"/>
      <name val="ＭＳ Ｐ明朝"/>
      <family val="1"/>
      <charset val="128"/>
    </font>
    <font>
      <sz val="12"/>
      <color indexed="41"/>
      <name val="ＭＳ Ｐ明朝"/>
      <family val="1"/>
      <charset val="128"/>
    </font>
    <font>
      <sz val="12"/>
      <color indexed="43"/>
      <name val="ＭＳ Ｐ明朝"/>
      <family val="1"/>
      <charset val="128"/>
    </font>
    <font>
      <b/>
      <sz val="12"/>
      <name val="ＭＳ Ｐ明朝"/>
      <family val="1"/>
      <charset val="128"/>
    </font>
    <font>
      <i/>
      <u/>
      <sz val="18"/>
      <color indexed="12"/>
      <name val="ＭＳ Ｐ明朝"/>
      <family val="1"/>
      <charset val="128"/>
    </font>
    <font>
      <sz val="16"/>
      <name val="Arial Black"/>
      <family val="2"/>
    </font>
    <font>
      <sz val="18"/>
      <name val="ＭＳ Ｐ明朝"/>
      <family val="1"/>
      <charset val="128"/>
    </font>
    <font>
      <sz val="8"/>
      <color indexed="55"/>
      <name val="Arial Black"/>
      <family val="2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41"/>
      </patternFill>
    </fill>
    <fill>
      <patternFill patternType="solid">
        <fgColor indexed="4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medium">
        <color indexed="22"/>
      </left>
      <right/>
      <top/>
      <bottom/>
      <diagonal/>
    </border>
    <border>
      <left/>
      <right style="medium">
        <color indexed="22"/>
      </right>
      <top/>
      <bottom/>
      <diagonal/>
    </border>
    <border>
      <left/>
      <right/>
      <top style="medium">
        <color indexed="22"/>
      </top>
      <bottom/>
      <diagonal/>
    </border>
    <border>
      <left/>
      <right style="medium">
        <color indexed="22"/>
      </right>
      <top style="medium">
        <color indexed="22"/>
      </top>
      <bottom/>
      <diagonal/>
    </border>
    <border>
      <left style="medium">
        <color indexed="22"/>
      </left>
      <right/>
      <top style="medium">
        <color indexed="22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top"/>
      <protection locked="0"/>
    </xf>
  </cellStyleXfs>
  <cellXfs count="62">
    <xf numFmtId="0" fontId="0" fillId="0" borderId="0" xfId="0">
      <alignment vertical="center"/>
    </xf>
    <xf numFmtId="0" fontId="9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9" fillId="0" borderId="3" xfId="0" applyFont="1" applyBorder="1" applyAlignment="1" applyProtection="1">
      <alignment horizontal="center" vertical="center"/>
      <protection locked="0"/>
    </xf>
    <xf numFmtId="0" fontId="9" fillId="0" borderId="3" xfId="0" applyFont="1" applyBorder="1">
      <alignment vertical="center"/>
    </xf>
    <xf numFmtId="3" fontId="9" fillId="0" borderId="3" xfId="0" applyNumberFormat="1" applyFont="1" applyBorder="1">
      <alignment vertical="center"/>
    </xf>
    <xf numFmtId="0" fontId="9" fillId="0" borderId="4" xfId="0" applyFont="1" applyBorder="1">
      <alignment vertical="center"/>
    </xf>
    <xf numFmtId="0" fontId="9" fillId="0" borderId="5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shrinkToFit="1"/>
    </xf>
    <xf numFmtId="0" fontId="9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8" fillId="3" borderId="7" xfId="0" applyNumberFormat="1" applyFont="1" applyFill="1" applyBorder="1" applyAlignment="1" applyProtection="1">
      <alignment horizontal="center" vertical="center" shrinkToFit="1"/>
      <protection locked="0"/>
    </xf>
    <xf numFmtId="49" fontId="8" fillId="3" borderId="8" xfId="0" applyNumberFormat="1" applyFont="1" applyFill="1" applyBorder="1" applyAlignment="1" applyProtection="1">
      <alignment horizontal="center" vertical="center" shrinkToFit="1"/>
      <protection locked="0"/>
    </xf>
    <xf numFmtId="49" fontId="8" fillId="3" borderId="9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0" xfId="0" applyFont="1">
      <alignment vertical="center"/>
    </xf>
    <xf numFmtId="0" fontId="10" fillId="0" borderId="6" xfId="0" applyFont="1" applyBorder="1" applyAlignment="1">
      <alignment horizontal="center" vertical="center" shrinkToFit="1"/>
    </xf>
    <xf numFmtId="49" fontId="8" fillId="4" borderId="10" xfId="0" applyNumberFormat="1" applyFont="1" applyFill="1" applyBorder="1" applyAlignment="1" applyProtection="1">
      <alignment horizontal="center" vertical="center" shrinkToFit="1"/>
      <protection locked="0"/>
    </xf>
    <xf numFmtId="49" fontId="8" fillId="4" borderId="11" xfId="0" applyNumberFormat="1" applyFont="1" applyFill="1" applyBorder="1" applyAlignment="1" applyProtection="1">
      <alignment horizontal="center" vertical="center" shrinkToFit="1"/>
      <protection locked="0"/>
    </xf>
    <xf numFmtId="49" fontId="8" fillId="4" borderId="12" xfId="0" applyNumberFormat="1" applyFont="1" applyFill="1" applyBorder="1" applyAlignment="1" applyProtection="1">
      <alignment horizontal="center" vertical="center" shrinkToFit="1"/>
      <protection locked="0"/>
    </xf>
    <xf numFmtId="49" fontId="8" fillId="4" borderId="13" xfId="0" applyNumberFormat="1" applyFont="1" applyFill="1" applyBorder="1" applyAlignment="1" applyProtection="1">
      <alignment horizontal="center" vertical="center" shrinkToFit="1"/>
      <protection locked="0"/>
    </xf>
    <xf numFmtId="5" fontId="9" fillId="0" borderId="3" xfId="0" applyNumberFormat="1" applyFont="1" applyBorder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5" fillId="0" borderId="0" xfId="0" applyFont="1">
      <alignment vertical="center"/>
    </xf>
    <xf numFmtId="0" fontId="12" fillId="0" borderId="16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/>
    </xf>
    <xf numFmtId="49" fontId="11" fillId="3" borderId="6" xfId="0" applyNumberFormat="1" applyFont="1" applyFill="1" applyBorder="1" applyAlignment="1" applyProtection="1">
      <alignment horizontal="center" vertical="center" shrinkToFit="1"/>
      <protection locked="0"/>
    </xf>
    <xf numFmtId="0" fontId="19" fillId="5" borderId="16" xfId="0" applyFont="1" applyFill="1" applyBorder="1" applyAlignment="1">
      <alignment horizontal="right" vertical="center" indent="1" shrinkToFit="1"/>
    </xf>
    <xf numFmtId="3" fontId="19" fillId="5" borderId="16" xfId="0" applyNumberFormat="1" applyFont="1" applyFill="1" applyBorder="1" applyAlignment="1">
      <alignment horizontal="right" vertical="center" indent="1" shrinkToFit="1"/>
    </xf>
    <xf numFmtId="49" fontId="9" fillId="0" borderId="3" xfId="0" applyNumberFormat="1" applyFont="1" applyBorder="1" applyAlignment="1">
      <alignment vertical="center" shrinkToFit="1"/>
    </xf>
    <xf numFmtId="0" fontId="13" fillId="5" borderId="16" xfId="0" applyFont="1" applyFill="1" applyBorder="1" applyAlignment="1">
      <alignment horizontal="right" vertical="center" indent="1" shrinkToFit="1"/>
    </xf>
    <xf numFmtId="0" fontId="13" fillId="5" borderId="20" xfId="0" applyFont="1" applyFill="1" applyBorder="1" applyAlignment="1">
      <alignment horizontal="right" vertical="center" indent="1" shrinkToFit="1"/>
    </xf>
    <xf numFmtId="5" fontId="19" fillId="5" borderId="16" xfId="0" applyNumberFormat="1" applyFont="1" applyFill="1" applyBorder="1" applyAlignment="1">
      <alignment horizontal="right" vertical="center" indent="1" shrinkToFit="1"/>
    </xf>
    <xf numFmtId="0" fontId="6" fillId="5" borderId="21" xfId="0" applyFont="1" applyFill="1" applyBorder="1" applyAlignment="1">
      <alignment horizontal="right" vertical="center" indent="1" shrinkToFit="1"/>
    </xf>
    <xf numFmtId="0" fontId="20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 indent="1"/>
    </xf>
    <xf numFmtId="0" fontId="8" fillId="0" borderId="0" xfId="0" applyFont="1" applyAlignment="1">
      <alignment horizontal="left" vertical="center" indent="1"/>
    </xf>
    <xf numFmtId="0" fontId="17" fillId="0" borderId="0" xfId="1" applyFont="1" applyBorder="1" applyAlignment="1" applyProtection="1">
      <alignment horizontal="center" vertical="center"/>
    </xf>
    <xf numFmtId="0" fontId="1" fillId="0" borderId="0" xfId="0" applyFont="1" applyAlignment="1"/>
    <xf numFmtId="0" fontId="6" fillId="2" borderId="16" xfId="0" applyFont="1" applyFill="1" applyBorder="1" applyAlignment="1" applyProtection="1">
      <alignment horizontal="center" vertical="center"/>
      <protection locked="0"/>
    </xf>
    <xf numFmtId="49" fontId="6" fillId="2" borderId="16" xfId="0" applyNumberFormat="1" applyFont="1" applyFill="1" applyBorder="1" applyAlignment="1" applyProtection="1">
      <alignment horizontal="center" vertical="center" shrinkToFit="1"/>
      <protection locked="0"/>
    </xf>
    <xf numFmtId="0" fontId="6" fillId="5" borderId="8" xfId="0" applyFont="1" applyFill="1" applyBorder="1" applyAlignment="1">
      <alignment horizontal="center" vertical="center" shrinkToFit="1"/>
    </xf>
    <xf numFmtId="0" fontId="6" fillId="5" borderId="18" xfId="0" applyFont="1" applyFill="1" applyBorder="1" applyAlignment="1">
      <alignment horizontal="center" vertical="center" shrinkToFit="1"/>
    </xf>
    <xf numFmtId="0" fontId="6" fillId="5" borderId="19" xfId="0" applyFont="1" applyFill="1" applyBorder="1" applyAlignment="1">
      <alignment horizontal="center" vertical="center" shrinkToFit="1"/>
    </xf>
    <xf numFmtId="49" fontId="18" fillId="4" borderId="14" xfId="0" applyNumberFormat="1" applyFont="1" applyFill="1" applyBorder="1" applyAlignment="1" applyProtection="1">
      <alignment horizontal="center" vertical="center" shrinkToFit="1"/>
      <protection locked="0"/>
    </xf>
    <xf numFmtId="49" fontId="18" fillId="4" borderId="15" xfId="0" applyNumberFormat="1" applyFont="1" applyFill="1" applyBorder="1" applyAlignment="1" applyProtection="1">
      <alignment horizontal="center" vertical="center" shrinkToFit="1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unior@nagoyabadminton.net?subject=&#12304;&#22243;&#20307;&#21517;&#12305;&#31532;31&#22238;&#21517;&#21476;&#23627;&#24066;&#12472;&#12517;&#12491;&#12450;&#30003;&#36796;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6"/>
  <sheetViews>
    <sheetView tabSelected="1" zoomScaleNormal="100" zoomScaleSheetLayoutView="100" workbookViewId="0">
      <selection activeCell="B2" sqref="B2:D2"/>
    </sheetView>
  </sheetViews>
  <sheetFormatPr defaultRowHeight="20.100000000000001" customHeight="1" x14ac:dyDescent="0.15"/>
  <cols>
    <col min="1" max="1" width="15.625" style="33" customWidth="1"/>
    <col min="2" max="2" width="30.625" style="33" customWidth="1"/>
    <col min="3" max="4" width="18.625" style="33" customWidth="1"/>
    <col min="5" max="16384" width="9" style="33"/>
  </cols>
  <sheetData>
    <row r="1" spans="1:4" ht="24.95" customHeight="1" x14ac:dyDescent="0.15">
      <c r="A1" s="50" t="s">
        <v>63</v>
      </c>
      <c r="B1" s="50"/>
      <c r="C1" s="50"/>
      <c r="D1" s="50"/>
    </row>
    <row r="2" spans="1:4" ht="24.95" customHeight="1" x14ac:dyDescent="0.15">
      <c r="A2" s="36" t="s">
        <v>4</v>
      </c>
      <c r="B2" s="55" t="s">
        <v>28</v>
      </c>
      <c r="C2" s="55"/>
      <c r="D2" s="55"/>
    </row>
    <row r="3" spans="1:4" ht="24.95" customHeight="1" x14ac:dyDescent="0.15">
      <c r="A3" s="36" t="s">
        <v>0</v>
      </c>
      <c r="B3" s="56"/>
      <c r="C3" s="56"/>
      <c r="D3" s="56"/>
    </row>
    <row r="4" spans="1:4" ht="24.95" customHeight="1" x14ac:dyDescent="0.15">
      <c r="A4" s="36" t="s">
        <v>1</v>
      </c>
      <c r="B4" s="56"/>
      <c r="C4" s="56"/>
      <c r="D4" s="56"/>
    </row>
    <row r="5" spans="1:4" ht="24.95" customHeight="1" x14ac:dyDescent="0.15">
      <c r="A5" s="36" t="s">
        <v>2</v>
      </c>
      <c r="B5" s="56"/>
      <c r="C5" s="56"/>
      <c r="D5" s="56"/>
    </row>
    <row r="6" spans="1:4" ht="114" customHeight="1" x14ac:dyDescent="0.15">
      <c r="A6" s="51" t="s">
        <v>64</v>
      </c>
      <c r="B6" s="52"/>
      <c r="C6" s="52"/>
      <c r="D6" s="52"/>
    </row>
    <row r="7" spans="1:4" ht="38.25" customHeight="1" x14ac:dyDescent="0.15">
      <c r="A7" s="39" t="s">
        <v>3</v>
      </c>
      <c r="B7" s="53" t="s">
        <v>5</v>
      </c>
      <c r="C7" s="53"/>
      <c r="D7" s="53"/>
    </row>
    <row r="8" spans="1:4" s="32" customFormat="1" ht="24.95" customHeight="1" x14ac:dyDescent="0.15">
      <c r="A8" s="37" t="s">
        <v>60</v>
      </c>
      <c r="B8" s="37" t="s">
        <v>59</v>
      </c>
      <c r="C8" s="37" t="s">
        <v>61</v>
      </c>
      <c r="D8" s="37" t="s">
        <v>62</v>
      </c>
    </row>
    <row r="9" spans="1:4" s="34" customFormat="1" ht="24.95" customHeight="1" x14ac:dyDescent="0.15">
      <c r="A9" s="35" t="s">
        <v>51</v>
      </c>
      <c r="B9" s="38" t="s">
        <v>57</v>
      </c>
      <c r="C9" s="42" t="str">
        <f>IF(COUNTIF(複!A:A,A9)&gt;0,COUNTIF(複!A:A,A9),"")</f>
        <v/>
      </c>
      <c r="D9" s="43" t="str">
        <f>IF(C9="","",C9*3000)</f>
        <v/>
      </c>
    </row>
    <row r="10" spans="1:4" s="34" customFormat="1" ht="24.95" customHeight="1" x14ac:dyDescent="0.15">
      <c r="A10" s="35" t="s">
        <v>52</v>
      </c>
      <c r="B10" s="38" t="s">
        <v>58</v>
      </c>
      <c r="C10" s="42" t="str">
        <f>IF(COUNTIF(複!A:A,A10)&gt;0,COUNTIF(複!A:A,A10),"")</f>
        <v/>
      </c>
      <c r="D10" s="43" t="str">
        <f>IF(C10="","",C10*3000)</f>
        <v/>
      </c>
    </row>
    <row r="11" spans="1:4" s="34" customFormat="1" ht="24.95" customHeight="1" x14ac:dyDescent="0.15">
      <c r="A11" s="35" t="s">
        <v>29</v>
      </c>
      <c r="B11" s="38" t="s">
        <v>40</v>
      </c>
      <c r="C11" s="42" t="str">
        <f>IF(COUNTIF(単!A:A,A11)&gt;0,COUNTIF(単!A:A,A11),"")</f>
        <v/>
      </c>
      <c r="D11" s="43" t="str">
        <f>IF(C11="","",C11*1500)</f>
        <v/>
      </c>
    </row>
    <row r="12" spans="1:4" s="34" customFormat="1" ht="24.95" customHeight="1" x14ac:dyDescent="0.15">
      <c r="A12" s="35" t="s">
        <v>30</v>
      </c>
      <c r="B12" s="38" t="s">
        <v>41</v>
      </c>
      <c r="C12" s="42" t="str">
        <f>IF(COUNTIF(単!A:A,A12)&gt;0,COUNTIF(単!A:A,A12),"")</f>
        <v/>
      </c>
      <c r="D12" s="43" t="str">
        <f t="shared" ref="D12:D23" si="0">IF(C12="","",C12*1500)</f>
        <v/>
      </c>
    </row>
    <row r="13" spans="1:4" s="34" customFormat="1" ht="24.95" customHeight="1" x14ac:dyDescent="0.15">
      <c r="A13" s="35" t="s">
        <v>31</v>
      </c>
      <c r="B13" s="38" t="s">
        <v>42</v>
      </c>
      <c r="C13" s="42" t="str">
        <f>IF(COUNTIF(単!A:A,A13)&gt;0,COUNTIF(単!A:A,A13),"")</f>
        <v/>
      </c>
      <c r="D13" s="43" t="str">
        <f t="shared" si="0"/>
        <v/>
      </c>
    </row>
    <row r="14" spans="1:4" s="34" customFormat="1" ht="24.95" customHeight="1" x14ac:dyDescent="0.15">
      <c r="A14" s="35" t="s">
        <v>32</v>
      </c>
      <c r="B14" s="38" t="s">
        <v>43</v>
      </c>
      <c r="C14" s="42" t="str">
        <f>IF(COUNTIF(単!A:A,A14)&gt;0,COUNTIF(単!A:A,A14),"")</f>
        <v/>
      </c>
      <c r="D14" s="43" t="str">
        <f t="shared" si="0"/>
        <v/>
      </c>
    </row>
    <row r="15" spans="1:4" s="34" customFormat="1" ht="24.95" customHeight="1" x14ac:dyDescent="0.15">
      <c r="A15" s="35" t="s">
        <v>33</v>
      </c>
      <c r="B15" s="38" t="s">
        <v>44</v>
      </c>
      <c r="C15" s="42" t="str">
        <f>IF(COUNTIF(単!A:A,A15)&gt;0,COUNTIF(単!A:A,A15),"")</f>
        <v/>
      </c>
      <c r="D15" s="43" t="str">
        <f t="shared" si="0"/>
        <v/>
      </c>
    </row>
    <row r="16" spans="1:4" s="34" customFormat="1" ht="24.95" customHeight="1" x14ac:dyDescent="0.15">
      <c r="A16" s="35" t="s">
        <v>34</v>
      </c>
      <c r="B16" s="38" t="s">
        <v>45</v>
      </c>
      <c r="C16" s="42" t="str">
        <f>IF(COUNTIF(単!A:A,A16)&gt;0,COUNTIF(単!A:A,A16),"")</f>
        <v/>
      </c>
      <c r="D16" s="43" t="str">
        <f t="shared" si="0"/>
        <v/>
      </c>
    </row>
    <row r="17" spans="1:4" s="34" customFormat="1" ht="24.95" customHeight="1" x14ac:dyDescent="0.15">
      <c r="A17" s="35" t="s">
        <v>35</v>
      </c>
      <c r="B17" s="38" t="s">
        <v>46</v>
      </c>
      <c r="C17" s="42" t="str">
        <f>IF(COUNTIF(単!A:A,A17)&gt;0,COUNTIF(単!A:A,A17),"")</f>
        <v/>
      </c>
      <c r="D17" s="43" t="str">
        <f t="shared" si="0"/>
        <v/>
      </c>
    </row>
    <row r="18" spans="1:4" s="34" customFormat="1" ht="24.95" customHeight="1" x14ac:dyDescent="0.15">
      <c r="A18" s="35" t="s">
        <v>36</v>
      </c>
      <c r="B18" s="38" t="s">
        <v>47</v>
      </c>
      <c r="C18" s="42" t="str">
        <f>IF(COUNTIF(単!A:A,A18)&gt;0,COUNTIF(単!A:A,A18),"")</f>
        <v/>
      </c>
      <c r="D18" s="43" t="str">
        <f t="shared" si="0"/>
        <v/>
      </c>
    </row>
    <row r="19" spans="1:4" s="34" customFormat="1" ht="24.95" customHeight="1" x14ac:dyDescent="0.15">
      <c r="A19" s="35" t="s">
        <v>37</v>
      </c>
      <c r="B19" s="38" t="s">
        <v>48</v>
      </c>
      <c r="C19" s="42" t="str">
        <f>IF(COUNTIF(単!A:A,A19)&gt;0,COUNTIF(単!A:A,A19),"")</f>
        <v/>
      </c>
      <c r="D19" s="43" t="str">
        <f t="shared" si="0"/>
        <v/>
      </c>
    </row>
    <row r="20" spans="1:4" s="34" customFormat="1" ht="24.95" customHeight="1" x14ac:dyDescent="0.15">
      <c r="A20" s="35" t="s">
        <v>38</v>
      </c>
      <c r="B20" s="38" t="s">
        <v>49</v>
      </c>
      <c r="C20" s="42" t="str">
        <f>IF(COUNTIF(単!A:A,A20)&gt;0,COUNTIF(単!A:A,A20),"")</f>
        <v/>
      </c>
      <c r="D20" s="43" t="str">
        <f t="shared" si="0"/>
        <v/>
      </c>
    </row>
    <row r="21" spans="1:4" s="34" customFormat="1" ht="24.95" customHeight="1" x14ac:dyDescent="0.15">
      <c r="A21" s="35" t="s">
        <v>39</v>
      </c>
      <c r="B21" s="38" t="s">
        <v>50</v>
      </c>
      <c r="C21" s="42" t="str">
        <f>IF(COUNTIF(単!A:A,A21)&gt;0,COUNTIF(単!A:A,A21),"")</f>
        <v/>
      </c>
      <c r="D21" s="43" t="str">
        <f t="shared" si="0"/>
        <v/>
      </c>
    </row>
    <row r="22" spans="1:4" s="34" customFormat="1" ht="24.95" customHeight="1" x14ac:dyDescent="0.15">
      <c r="A22" s="35" t="s">
        <v>53</v>
      </c>
      <c r="B22" s="38" t="s">
        <v>55</v>
      </c>
      <c r="C22" s="42" t="str">
        <f>IF(COUNTIF(単!A:A,A22)&gt;0,COUNTIF(単!A:A,A22),"")</f>
        <v/>
      </c>
      <c r="D22" s="43" t="str">
        <f t="shared" si="0"/>
        <v/>
      </c>
    </row>
    <row r="23" spans="1:4" s="34" customFormat="1" ht="24.95" customHeight="1" x14ac:dyDescent="0.15">
      <c r="A23" s="35" t="s">
        <v>54</v>
      </c>
      <c r="B23" s="38" t="s">
        <v>56</v>
      </c>
      <c r="C23" s="42" t="str">
        <f>IF(COUNTIF(単!A:A,A23)&gt;0,COUNTIF(単!A:A,A23),"")</f>
        <v/>
      </c>
      <c r="D23" s="43" t="str">
        <f t="shared" si="0"/>
        <v/>
      </c>
    </row>
    <row r="24" spans="1:4" s="34" customFormat="1" ht="30.75" customHeight="1" x14ac:dyDescent="0.15">
      <c r="A24" s="46" t="s">
        <v>69</v>
      </c>
      <c r="B24" s="48" t="str">
        <f ca="1">IF(SUM(C9:C23)+SUM(C9:C10)-単!F2&gt;0,SUM(C9:C23)+SUM(C9:C10)-単!F2&amp;"名","")</f>
        <v/>
      </c>
      <c r="C24" s="45" t="s">
        <v>68</v>
      </c>
      <c r="D24" s="47">
        <f>SUM(D9:D23)</f>
        <v>0</v>
      </c>
    </row>
    <row r="25" spans="1:4" ht="38.25" customHeight="1" x14ac:dyDescent="0.15">
      <c r="A25" s="54" t="s">
        <v>6</v>
      </c>
      <c r="B25" s="54"/>
      <c r="C25" s="54"/>
      <c r="D25" s="54"/>
    </row>
    <row r="26" spans="1:4" ht="25.5" customHeight="1" x14ac:dyDescent="0.15">
      <c r="D26" s="40" t="s">
        <v>65</v>
      </c>
    </row>
  </sheetData>
  <mergeCells count="8">
    <mergeCell ref="A1:D1"/>
    <mergeCell ref="A6:D6"/>
    <mergeCell ref="B7:D7"/>
    <mergeCell ref="A25:D25"/>
    <mergeCell ref="B2:D2"/>
    <mergeCell ref="B3:D3"/>
    <mergeCell ref="B4:D4"/>
    <mergeCell ref="B5:D5"/>
  </mergeCells>
  <phoneticPr fontId="2"/>
  <hyperlinks>
    <hyperlink ref="B7:D7" r:id="rId1" display="junior@nagoyabadminton.net" xr:uid="{685C4EE8-0211-4B6A-B850-F7632502A442}"/>
  </hyperlinks>
  <pageMargins left="0.78740157480314965" right="0.78740157480314965" top="0.78740157480314965" bottom="0.78740157480314965" header="0.51181102362204722" footer="0.51181102362204722"/>
  <pageSetup paperSize="9" orientation="portrait" horizontalDpi="4294967293" verticalDpi="1200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42"/>
  <sheetViews>
    <sheetView showGridLines="0" workbookViewId="0">
      <selection activeCell="A3" sqref="A3"/>
    </sheetView>
  </sheetViews>
  <sheetFormatPr defaultColWidth="8.625" defaultRowHeight="20.100000000000001" customHeight="1" x14ac:dyDescent="0.15"/>
  <cols>
    <col min="1" max="1" width="19.125" style="21" customWidth="1"/>
    <col min="2" max="2" width="20.875" style="21" customWidth="1"/>
    <col min="3" max="3" width="19.875" style="21" customWidth="1"/>
    <col min="4" max="4" width="9.75" style="21" customWidth="1"/>
    <col min="5" max="5" width="21.875" style="21" customWidth="1"/>
    <col min="6" max="8" width="8.625" style="14" customWidth="1"/>
    <col min="9" max="13" width="8.625" style="15" customWidth="1"/>
  </cols>
  <sheetData>
    <row r="1" spans="1:17" ht="30" customHeight="1" x14ac:dyDescent="0.15">
      <c r="A1" s="26" t="s">
        <v>13</v>
      </c>
      <c r="B1" s="57" t="str">
        <f>IF(申込用紙!B3="","",申込用紙!B3)</f>
        <v/>
      </c>
      <c r="C1" s="58"/>
      <c r="D1" s="58"/>
      <c r="E1" s="59"/>
      <c r="F1" s="14" t="s">
        <v>7</v>
      </c>
      <c r="I1" s="14"/>
      <c r="J1" s="14"/>
      <c r="M1" s="15" t="str">
        <f ca="1">IF(INDIRECT("E1")="","",INDIRECT("E1"))</f>
        <v/>
      </c>
      <c r="N1" s="21"/>
      <c r="O1" s="21"/>
      <c r="P1" s="21"/>
      <c r="Q1" s="21"/>
    </row>
    <row r="2" spans="1:17" ht="30" customHeight="1" x14ac:dyDescent="0.15">
      <c r="A2" s="16" t="s">
        <v>12</v>
      </c>
      <c r="B2" s="17" t="s">
        <v>11</v>
      </c>
      <c r="C2" s="18" t="s">
        <v>8</v>
      </c>
      <c r="D2" s="19" t="s">
        <v>9</v>
      </c>
      <c r="E2" s="20" t="s">
        <v>10</v>
      </c>
      <c r="F2" s="14">
        <f ca="1">COUNTIF(F3:F42,"●")</f>
        <v>0</v>
      </c>
      <c r="G2" s="25"/>
      <c r="H2" s="25"/>
      <c r="I2" s="25"/>
      <c r="J2" s="25"/>
    </row>
    <row r="3" spans="1:17" ht="20.100000000000001" customHeight="1" x14ac:dyDescent="0.15">
      <c r="A3" s="41"/>
      <c r="B3" s="22"/>
      <c r="C3" s="22"/>
      <c r="D3" s="23"/>
      <c r="E3" s="24"/>
      <c r="F3" s="14" t="str">
        <f ca="1">IF(J3="","",IF(ISERROR(VLOOKUP(J3,複!J:J,1,FALSE)),"","●"))</f>
        <v/>
      </c>
      <c r="I3" s="15" t="str">
        <f ca="1">IF(INDIRECT("A3")="","",INDIRECT("A3"))</f>
        <v/>
      </c>
      <c r="J3" s="15" t="str">
        <f ca="1">IF(INDIRECT("B3")="","",INDIRECT("B3"))</f>
        <v/>
      </c>
      <c r="K3" s="15" t="str">
        <f ca="1">IF(INDIRECT("C3")="","",INDIRECT("C3"))</f>
        <v/>
      </c>
      <c r="L3" s="15" t="str">
        <f ca="1">IF(INDIRECT("D3")="","",INDIRECT("D3"))</f>
        <v/>
      </c>
      <c r="M3" s="15" t="str">
        <f ca="1">IF(INDIRECT("E3")="","",INDIRECT("E3"))</f>
        <v/>
      </c>
    </row>
    <row r="4" spans="1:17" ht="20.100000000000001" customHeight="1" x14ac:dyDescent="0.15">
      <c r="A4" s="41"/>
      <c r="B4" s="22"/>
      <c r="C4" s="22"/>
      <c r="D4" s="23"/>
      <c r="E4" s="24"/>
      <c r="F4" s="14" t="str">
        <f ca="1">IF(J4="","",IF(ISERROR(VLOOKUP(J4,複!J:J,1,FALSE)),"","●"))</f>
        <v/>
      </c>
      <c r="I4" s="15" t="str">
        <f ca="1">IF(INDIRECT("A4")="","",INDIRECT("A4"))</f>
        <v/>
      </c>
      <c r="J4" s="15" t="str">
        <f ca="1">IF(INDIRECT("B4")="","",INDIRECT("B4"))</f>
        <v/>
      </c>
      <c r="K4" s="15" t="str">
        <f ca="1">IF(INDIRECT("C4")="","",INDIRECT("C4"))</f>
        <v/>
      </c>
      <c r="L4" s="15" t="str">
        <f ca="1">IF(INDIRECT("D4")="","",INDIRECT("D4"))</f>
        <v/>
      </c>
      <c r="M4" s="15" t="str">
        <f ca="1">IF(INDIRECT("E4")="","",INDIRECT("E4"))</f>
        <v/>
      </c>
    </row>
    <row r="5" spans="1:17" ht="20.100000000000001" customHeight="1" x14ac:dyDescent="0.15">
      <c r="A5" s="41"/>
      <c r="B5" s="22"/>
      <c r="C5" s="22"/>
      <c r="D5" s="23"/>
      <c r="E5" s="24"/>
      <c r="F5" s="14" t="str">
        <f ca="1">IF(J5="","",IF(ISERROR(VLOOKUP(J5,複!J:J,1,FALSE)),"","●"))</f>
        <v/>
      </c>
      <c r="I5" s="15" t="str">
        <f ca="1">IF(INDIRECT("A5")="","",INDIRECT("A5"))</f>
        <v/>
      </c>
      <c r="J5" s="15" t="str">
        <f ca="1">IF(INDIRECT("B5")="","",INDIRECT("B5"))</f>
        <v/>
      </c>
      <c r="K5" s="15" t="str">
        <f ca="1">IF(INDIRECT("C5")="","",INDIRECT("C5"))</f>
        <v/>
      </c>
      <c r="L5" s="15" t="str">
        <f ca="1">IF(INDIRECT("D5")="","",INDIRECT("D5"))</f>
        <v/>
      </c>
      <c r="M5" s="15" t="str">
        <f ca="1">IF(INDIRECT("E5")="","",INDIRECT("E5"))</f>
        <v/>
      </c>
    </row>
    <row r="6" spans="1:17" ht="20.100000000000001" customHeight="1" x14ac:dyDescent="0.15">
      <c r="A6" s="41"/>
      <c r="B6" s="22"/>
      <c r="C6" s="22"/>
      <c r="D6" s="23"/>
      <c r="E6" s="24"/>
      <c r="F6" s="14" t="str">
        <f ca="1">IF(J6="","",IF(ISERROR(VLOOKUP(J6,複!J:J,1,FALSE)),"","●"))</f>
        <v/>
      </c>
      <c r="I6" s="15" t="str">
        <f ca="1">IF(INDIRECT("A6")="","",INDIRECT("A6"))</f>
        <v/>
      </c>
      <c r="J6" s="15" t="str">
        <f ca="1">IF(INDIRECT("B6")="","",INDIRECT("B6"))</f>
        <v/>
      </c>
      <c r="K6" s="15" t="str">
        <f ca="1">IF(INDIRECT("C6")="","",INDIRECT("C6"))</f>
        <v/>
      </c>
      <c r="L6" s="15" t="str">
        <f ca="1">IF(INDIRECT("D6")="","",INDIRECT("D6"))</f>
        <v/>
      </c>
      <c r="M6" s="15" t="str">
        <f ca="1">IF(INDIRECT("E6")="","",INDIRECT("E6"))</f>
        <v/>
      </c>
    </row>
    <row r="7" spans="1:17" ht="20.100000000000001" customHeight="1" x14ac:dyDescent="0.15">
      <c r="A7" s="41"/>
      <c r="B7" s="22"/>
      <c r="C7" s="22"/>
      <c r="D7" s="23"/>
      <c r="E7" s="24"/>
      <c r="F7" s="14" t="str">
        <f ca="1">IF(J7="","",IF(ISERROR(VLOOKUP(J7,複!J:J,1,FALSE)),"","●"))</f>
        <v/>
      </c>
      <c r="I7" s="15" t="str">
        <f ca="1">IF(INDIRECT("A7")="","",INDIRECT("A7"))</f>
        <v/>
      </c>
      <c r="J7" s="15" t="str">
        <f ca="1">IF(INDIRECT("B7")="","",INDIRECT("B7"))</f>
        <v/>
      </c>
      <c r="K7" s="15" t="str">
        <f ca="1">IF(INDIRECT("C7")="","",INDIRECT("C7"))</f>
        <v/>
      </c>
      <c r="L7" s="15" t="str">
        <f ca="1">IF(INDIRECT("D7")="","",INDIRECT("D7"))</f>
        <v/>
      </c>
      <c r="M7" s="15" t="str">
        <f ca="1">IF(INDIRECT("E7")="","",INDIRECT("E7"))</f>
        <v/>
      </c>
    </row>
    <row r="8" spans="1:17" ht="20.100000000000001" customHeight="1" x14ac:dyDescent="0.15">
      <c r="A8" s="41"/>
      <c r="B8" s="22"/>
      <c r="C8" s="22"/>
      <c r="D8" s="23"/>
      <c r="E8" s="24"/>
      <c r="F8" s="14" t="str">
        <f ca="1">IF(J8="","",IF(ISERROR(VLOOKUP(J8,複!J:J,1,FALSE)),"","●"))</f>
        <v/>
      </c>
      <c r="I8" s="15" t="str">
        <f ca="1">IF(INDIRECT("A8")="","",INDIRECT("A8"))</f>
        <v/>
      </c>
      <c r="J8" s="15" t="str">
        <f ca="1">IF(INDIRECT("B8")="","",INDIRECT("B8"))</f>
        <v/>
      </c>
      <c r="K8" s="15" t="str">
        <f ca="1">IF(INDIRECT("C8")="","",INDIRECT("C8"))</f>
        <v/>
      </c>
      <c r="L8" s="15" t="str">
        <f ca="1">IF(INDIRECT("D8")="","",INDIRECT("D8"))</f>
        <v/>
      </c>
      <c r="M8" s="15" t="str">
        <f ca="1">IF(INDIRECT("E8")="","",INDIRECT("E8"))</f>
        <v/>
      </c>
    </row>
    <row r="9" spans="1:17" ht="20.100000000000001" customHeight="1" x14ac:dyDescent="0.15">
      <c r="A9" s="41"/>
      <c r="B9" s="22"/>
      <c r="C9" s="22"/>
      <c r="D9" s="23"/>
      <c r="E9" s="24"/>
      <c r="F9" s="14" t="str">
        <f ca="1">IF(J9="","",IF(ISERROR(VLOOKUP(J9,複!J:J,1,FALSE)),"","●"))</f>
        <v/>
      </c>
      <c r="I9" s="15" t="str">
        <f ca="1">IF(INDIRECT("A9")="","",INDIRECT("A9"))</f>
        <v/>
      </c>
      <c r="J9" s="15" t="str">
        <f ca="1">IF(INDIRECT("B9")="","",INDIRECT("B9"))</f>
        <v/>
      </c>
      <c r="K9" s="15" t="str">
        <f ca="1">IF(INDIRECT("C9")="","",INDIRECT("C9"))</f>
        <v/>
      </c>
      <c r="L9" s="15" t="str">
        <f ca="1">IF(INDIRECT("D9")="","",INDIRECT("D9"))</f>
        <v/>
      </c>
      <c r="M9" s="15" t="str">
        <f ca="1">IF(INDIRECT("E9")="","",INDIRECT("E9"))</f>
        <v/>
      </c>
    </row>
    <row r="10" spans="1:17" ht="20.100000000000001" customHeight="1" x14ac:dyDescent="0.15">
      <c r="A10" s="41"/>
      <c r="B10" s="22"/>
      <c r="C10" s="22"/>
      <c r="D10" s="23"/>
      <c r="E10" s="24"/>
      <c r="F10" s="14" t="str">
        <f ca="1">IF(J10="","",IF(ISERROR(VLOOKUP(J10,複!J:J,1,FALSE)),"","●"))</f>
        <v/>
      </c>
      <c r="I10" s="15" t="str">
        <f ca="1">IF(INDIRECT("A10")="","",INDIRECT("A10"))</f>
        <v/>
      </c>
      <c r="J10" s="15" t="str">
        <f ca="1">IF(INDIRECT("B10")="","",INDIRECT("B10"))</f>
        <v/>
      </c>
      <c r="K10" s="15" t="str">
        <f ca="1">IF(INDIRECT("C10")="","",INDIRECT("C10"))</f>
        <v/>
      </c>
      <c r="L10" s="15" t="str">
        <f ca="1">IF(INDIRECT("D10")="","",INDIRECT("D10"))</f>
        <v/>
      </c>
      <c r="M10" s="15" t="str">
        <f ca="1">IF(INDIRECT("E10")="","",INDIRECT("E10"))</f>
        <v/>
      </c>
    </row>
    <row r="11" spans="1:17" ht="20.100000000000001" customHeight="1" x14ac:dyDescent="0.15">
      <c r="A11" s="41"/>
      <c r="B11" s="22"/>
      <c r="C11" s="22"/>
      <c r="D11" s="23"/>
      <c r="E11" s="24"/>
      <c r="F11" s="14" t="str">
        <f ca="1">IF(J11="","",IF(ISERROR(VLOOKUP(J11,複!J:J,1,FALSE)),"","●"))</f>
        <v/>
      </c>
      <c r="I11" s="15" t="str">
        <f ca="1">IF(INDIRECT("A11")="","",INDIRECT("A11"))</f>
        <v/>
      </c>
      <c r="J11" s="15" t="str">
        <f ca="1">IF(INDIRECT("B11")="","",INDIRECT("B11"))</f>
        <v/>
      </c>
      <c r="K11" s="15" t="str">
        <f ca="1">IF(INDIRECT("C11")="","",INDIRECT("C11"))</f>
        <v/>
      </c>
      <c r="L11" s="15" t="str">
        <f ca="1">IF(INDIRECT("D11")="","",INDIRECT("D11"))</f>
        <v/>
      </c>
      <c r="M11" s="15" t="str">
        <f ca="1">IF(INDIRECT("E11")="","",INDIRECT("E11"))</f>
        <v/>
      </c>
    </row>
    <row r="12" spans="1:17" ht="20.100000000000001" customHeight="1" x14ac:dyDescent="0.15">
      <c r="A12" s="41"/>
      <c r="B12" s="22"/>
      <c r="C12" s="22"/>
      <c r="D12" s="23"/>
      <c r="E12" s="24"/>
      <c r="F12" s="14" t="str">
        <f ca="1">IF(J12="","",IF(ISERROR(VLOOKUP(J12,複!J:J,1,FALSE)),"","●"))</f>
        <v/>
      </c>
      <c r="I12" s="15" t="str">
        <f ca="1">IF(INDIRECT("A12")="","",INDIRECT("A12"))</f>
        <v/>
      </c>
      <c r="J12" s="15" t="str">
        <f ca="1">IF(INDIRECT("B12")="","",INDIRECT("B12"))</f>
        <v/>
      </c>
      <c r="K12" s="15" t="str">
        <f ca="1">IF(INDIRECT("C12")="","",INDIRECT("C12"))</f>
        <v/>
      </c>
      <c r="L12" s="15" t="str">
        <f ca="1">IF(INDIRECT("D12")="","",INDIRECT("D12"))</f>
        <v/>
      </c>
      <c r="M12" s="15" t="str">
        <f ca="1">IF(INDIRECT("E12")="","",INDIRECT("E12"))</f>
        <v/>
      </c>
    </row>
    <row r="13" spans="1:17" ht="20.100000000000001" customHeight="1" x14ac:dyDescent="0.15">
      <c r="A13" s="41"/>
      <c r="B13" s="22"/>
      <c r="C13" s="22"/>
      <c r="D13" s="23"/>
      <c r="E13" s="24"/>
      <c r="F13" s="14" t="str">
        <f ca="1">IF(J13="","",IF(ISERROR(VLOOKUP(J13,複!J:J,1,FALSE)),"","●"))</f>
        <v/>
      </c>
      <c r="I13" s="15" t="str">
        <f ca="1">IF(INDIRECT("A13")="","",INDIRECT("A13"))</f>
        <v/>
      </c>
      <c r="J13" s="15" t="str">
        <f ca="1">IF(INDIRECT("B13")="","",INDIRECT("B13"))</f>
        <v/>
      </c>
      <c r="K13" s="15" t="str">
        <f ca="1">IF(INDIRECT("C13")="","",INDIRECT("C13"))</f>
        <v/>
      </c>
      <c r="L13" s="15" t="str">
        <f ca="1">IF(INDIRECT("D13")="","",INDIRECT("D13"))</f>
        <v/>
      </c>
      <c r="M13" s="15" t="str">
        <f ca="1">IF(INDIRECT("E13")="","",INDIRECT("E13"))</f>
        <v/>
      </c>
    </row>
    <row r="14" spans="1:17" ht="20.100000000000001" customHeight="1" x14ac:dyDescent="0.15">
      <c r="A14" s="41"/>
      <c r="B14" s="22"/>
      <c r="C14" s="22"/>
      <c r="D14" s="23"/>
      <c r="E14" s="24"/>
      <c r="F14" s="14" t="str">
        <f ca="1">IF(J14="","",IF(ISERROR(VLOOKUP(J14,複!J:J,1,FALSE)),"","●"))</f>
        <v/>
      </c>
      <c r="I14" s="15" t="str">
        <f ca="1">IF(INDIRECT("A14")="","",INDIRECT("A14"))</f>
        <v/>
      </c>
      <c r="J14" s="15" t="str">
        <f ca="1">IF(INDIRECT("B14")="","",INDIRECT("B14"))</f>
        <v/>
      </c>
      <c r="K14" s="15" t="str">
        <f ca="1">IF(INDIRECT("C14")="","",INDIRECT("C14"))</f>
        <v/>
      </c>
      <c r="L14" s="15" t="str">
        <f ca="1">IF(INDIRECT("D14")="","",INDIRECT("D14"))</f>
        <v/>
      </c>
      <c r="M14" s="15" t="str">
        <f ca="1">IF(INDIRECT("E14")="","",INDIRECT("E14"))</f>
        <v/>
      </c>
    </row>
    <row r="15" spans="1:17" ht="20.100000000000001" customHeight="1" x14ac:dyDescent="0.15">
      <c r="A15" s="41"/>
      <c r="B15" s="22"/>
      <c r="C15" s="22"/>
      <c r="D15" s="23"/>
      <c r="E15" s="24"/>
      <c r="F15" s="14" t="str">
        <f ca="1">IF(J15="","",IF(ISERROR(VLOOKUP(J15,複!J:J,1,FALSE)),"","●"))</f>
        <v/>
      </c>
      <c r="I15" s="15" t="str">
        <f ca="1">IF(INDIRECT("A15")="","",INDIRECT("A15"))</f>
        <v/>
      </c>
      <c r="J15" s="15" t="str">
        <f ca="1">IF(INDIRECT("B15")="","",INDIRECT("B15"))</f>
        <v/>
      </c>
      <c r="K15" s="15" t="str">
        <f ca="1">IF(INDIRECT("C15")="","",INDIRECT("C15"))</f>
        <v/>
      </c>
      <c r="L15" s="15" t="str">
        <f ca="1">IF(INDIRECT("D15")="","",INDIRECT("D15"))</f>
        <v/>
      </c>
      <c r="M15" s="15" t="str">
        <f ca="1">IF(INDIRECT("E15")="","",INDIRECT("E15"))</f>
        <v/>
      </c>
    </row>
    <row r="16" spans="1:17" ht="20.100000000000001" customHeight="1" x14ac:dyDescent="0.15">
      <c r="A16" s="41"/>
      <c r="B16" s="22"/>
      <c r="C16" s="22"/>
      <c r="D16" s="23"/>
      <c r="E16" s="24"/>
      <c r="F16" s="14" t="str">
        <f ca="1">IF(J16="","",IF(ISERROR(VLOOKUP(J16,複!J:J,1,FALSE)),"","●"))</f>
        <v/>
      </c>
      <c r="I16" s="15" t="str">
        <f ca="1">IF(INDIRECT("A16")="","",INDIRECT("A16"))</f>
        <v/>
      </c>
      <c r="J16" s="15" t="str">
        <f ca="1">IF(INDIRECT("B16")="","",INDIRECT("B16"))</f>
        <v/>
      </c>
      <c r="K16" s="15" t="str">
        <f ca="1">IF(INDIRECT("C16")="","",INDIRECT("C16"))</f>
        <v/>
      </c>
      <c r="L16" s="15" t="str">
        <f ca="1">IF(INDIRECT("D16")="","",INDIRECT("D16"))</f>
        <v/>
      </c>
      <c r="M16" s="15" t="str">
        <f ca="1">IF(INDIRECT("E16")="","",INDIRECT("E16"))</f>
        <v/>
      </c>
    </row>
    <row r="17" spans="1:13" ht="20.100000000000001" customHeight="1" x14ac:dyDescent="0.15">
      <c r="A17" s="41"/>
      <c r="B17" s="22"/>
      <c r="C17" s="22"/>
      <c r="D17" s="23"/>
      <c r="E17" s="24"/>
      <c r="F17" s="14" t="str">
        <f ca="1">IF(J17="","",IF(ISERROR(VLOOKUP(J17,複!J:J,1,FALSE)),"","●"))</f>
        <v/>
      </c>
      <c r="I17" s="15" t="str">
        <f ca="1">IF(INDIRECT("A17")="","",INDIRECT("A17"))</f>
        <v/>
      </c>
      <c r="J17" s="15" t="str">
        <f ca="1">IF(INDIRECT("B17")="","",INDIRECT("B17"))</f>
        <v/>
      </c>
      <c r="K17" s="15" t="str">
        <f ca="1">IF(INDIRECT("C17")="","",INDIRECT("C17"))</f>
        <v/>
      </c>
      <c r="L17" s="15" t="str">
        <f ca="1">IF(INDIRECT("D17")="","",INDIRECT("D17"))</f>
        <v/>
      </c>
      <c r="M17" s="15" t="str">
        <f ca="1">IF(INDIRECT("E17")="","",INDIRECT("E17"))</f>
        <v/>
      </c>
    </row>
    <row r="18" spans="1:13" ht="20.100000000000001" customHeight="1" x14ac:dyDescent="0.15">
      <c r="A18" s="41"/>
      <c r="B18" s="22"/>
      <c r="C18" s="22"/>
      <c r="D18" s="23"/>
      <c r="E18" s="24"/>
      <c r="F18" s="14" t="str">
        <f ca="1">IF(J18="","",IF(ISERROR(VLOOKUP(J18,複!J:J,1,FALSE)),"","●"))</f>
        <v/>
      </c>
      <c r="I18" s="15" t="str">
        <f ca="1">IF(INDIRECT("A18")="","",INDIRECT("A18"))</f>
        <v/>
      </c>
      <c r="J18" s="15" t="str">
        <f ca="1">IF(INDIRECT("B18")="","",INDIRECT("B18"))</f>
        <v/>
      </c>
      <c r="K18" s="15" t="str">
        <f ca="1">IF(INDIRECT("C18")="","",INDIRECT("C18"))</f>
        <v/>
      </c>
      <c r="L18" s="15" t="str">
        <f ca="1">IF(INDIRECT("D18")="","",INDIRECT("D18"))</f>
        <v/>
      </c>
      <c r="M18" s="15" t="str">
        <f ca="1">IF(INDIRECT("E18")="","",INDIRECT("E18"))</f>
        <v/>
      </c>
    </row>
    <row r="19" spans="1:13" ht="20.100000000000001" customHeight="1" x14ac:dyDescent="0.15">
      <c r="A19" s="41"/>
      <c r="B19" s="22"/>
      <c r="C19" s="22"/>
      <c r="D19" s="23"/>
      <c r="E19" s="24"/>
      <c r="F19" s="14" t="str">
        <f ca="1">IF(J19="","",IF(ISERROR(VLOOKUP(J19,複!J:J,1,FALSE)),"","●"))</f>
        <v/>
      </c>
      <c r="I19" s="15" t="str">
        <f ca="1">IF(INDIRECT("A19")="","",INDIRECT("A19"))</f>
        <v/>
      </c>
      <c r="J19" s="15" t="str">
        <f ca="1">IF(INDIRECT("B19")="","",INDIRECT("B19"))</f>
        <v/>
      </c>
      <c r="K19" s="15" t="str">
        <f ca="1">IF(INDIRECT("C19")="","",INDIRECT("C19"))</f>
        <v/>
      </c>
      <c r="L19" s="15" t="str">
        <f ca="1">IF(INDIRECT("D19")="","",INDIRECT("D19"))</f>
        <v/>
      </c>
      <c r="M19" s="15" t="str">
        <f ca="1">IF(INDIRECT("E19")="","",INDIRECT("E19"))</f>
        <v/>
      </c>
    </row>
    <row r="20" spans="1:13" ht="20.100000000000001" customHeight="1" x14ac:dyDescent="0.15">
      <c r="A20" s="41"/>
      <c r="B20" s="22"/>
      <c r="C20" s="22"/>
      <c r="D20" s="23"/>
      <c r="E20" s="24"/>
      <c r="F20" s="14" t="str">
        <f ca="1">IF(J20="","",IF(ISERROR(VLOOKUP(J20,複!J:J,1,FALSE)),"","●"))</f>
        <v/>
      </c>
      <c r="I20" s="15" t="str">
        <f ca="1">IF(INDIRECT("A20")="","",INDIRECT("A20"))</f>
        <v/>
      </c>
      <c r="J20" s="15" t="str">
        <f ca="1">IF(INDIRECT("B20")="","",INDIRECT("B20"))</f>
        <v/>
      </c>
      <c r="K20" s="15" t="str">
        <f ca="1">IF(INDIRECT("C20")="","",INDIRECT("C20"))</f>
        <v/>
      </c>
      <c r="L20" s="15" t="str">
        <f ca="1">IF(INDIRECT("D20")="","",INDIRECT("D20"))</f>
        <v/>
      </c>
      <c r="M20" s="15" t="str">
        <f ca="1">IF(INDIRECT("E20")="","",INDIRECT("E20"))</f>
        <v/>
      </c>
    </row>
    <row r="21" spans="1:13" ht="20.100000000000001" customHeight="1" x14ac:dyDescent="0.15">
      <c r="A21" s="41"/>
      <c r="B21" s="22"/>
      <c r="C21" s="22"/>
      <c r="D21" s="23"/>
      <c r="E21" s="24"/>
      <c r="F21" s="14" t="str">
        <f ca="1">IF(J21="","",IF(ISERROR(VLOOKUP(J21,複!J:J,1,FALSE)),"","●"))</f>
        <v/>
      </c>
      <c r="I21" s="15" t="str">
        <f ca="1">IF(INDIRECT("A21")="","",INDIRECT("A21"))</f>
        <v/>
      </c>
      <c r="J21" s="15" t="str">
        <f ca="1">IF(INDIRECT("B21")="","",INDIRECT("B21"))</f>
        <v/>
      </c>
      <c r="K21" s="15" t="str">
        <f ca="1">IF(INDIRECT("C21")="","",INDIRECT("C21"))</f>
        <v/>
      </c>
      <c r="L21" s="15" t="str">
        <f ca="1">IF(INDIRECT("D21")="","",INDIRECT("D21"))</f>
        <v/>
      </c>
      <c r="M21" s="15" t="str">
        <f ca="1">IF(INDIRECT("E21")="","",INDIRECT("E21"))</f>
        <v/>
      </c>
    </row>
    <row r="22" spans="1:13" ht="20.100000000000001" customHeight="1" x14ac:dyDescent="0.15">
      <c r="A22" s="41"/>
      <c r="B22" s="22"/>
      <c r="C22" s="22"/>
      <c r="D22" s="23"/>
      <c r="E22" s="24"/>
      <c r="F22" s="14" t="str">
        <f ca="1">IF(J22="","",IF(ISERROR(VLOOKUP(J22,複!J:J,1,FALSE)),"","●"))</f>
        <v/>
      </c>
      <c r="I22" s="15" t="str">
        <f ca="1">IF(INDIRECT("A22")="","",INDIRECT("A22"))</f>
        <v/>
      </c>
      <c r="J22" s="15" t="str">
        <f ca="1">IF(INDIRECT("B22")="","",INDIRECT("B22"))</f>
        <v/>
      </c>
      <c r="K22" s="15" t="str">
        <f ca="1">IF(INDIRECT("C22")="","",INDIRECT("C22"))</f>
        <v/>
      </c>
      <c r="L22" s="15" t="str">
        <f ca="1">IF(INDIRECT("D22")="","",INDIRECT("D22"))</f>
        <v/>
      </c>
      <c r="M22" s="15" t="str">
        <f ca="1">IF(INDIRECT("E22")="","",INDIRECT("E22"))</f>
        <v/>
      </c>
    </row>
    <row r="23" spans="1:13" ht="20.100000000000001" customHeight="1" x14ac:dyDescent="0.15">
      <c r="A23" s="41"/>
      <c r="B23" s="22"/>
      <c r="C23" s="22"/>
      <c r="D23" s="23"/>
      <c r="E23" s="24"/>
      <c r="F23" s="14" t="str">
        <f ca="1">IF(J23="","",IF(ISERROR(VLOOKUP(J23,複!J:J,1,FALSE)),"","●"))</f>
        <v/>
      </c>
      <c r="I23" s="15" t="str">
        <f ca="1">IF(INDIRECT("A23")="","",INDIRECT("A23"))</f>
        <v/>
      </c>
      <c r="J23" s="15" t="str">
        <f ca="1">IF(INDIRECT("B23")="","",INDIRECT("B23"))</f>
        <v/>
      </c>
      <c r="K23" s="15" t="str">
        <f ca="1">IF(INDIRECT("C23")="","",INDIRECT("C23"))</f>
        <v/>
      </c>
      <c r="L23" s="15" t="str">
        <f ca="1">IF(INDIRECT("D23")="","",INDIRECT("D23"))</f>
        <v/>
      </c>
      <c r="M23" s="15" t="str">
        <f ca="1">IF(INDIRECT("E23")="","",INDIRECT("E23"))</f>
        <v/>
      </c>
    </row>
    <row r="24" spans="1:13" ht="20.100000000000001" customHeight="1" x14ac:dyDescent="0.15">
      <c r="A24" s="41"/>
      <c r="B24" s="22"/>
      <c r="C24" s="22"/>
      <c r="D24" s="23"/>
      <c r="E24" s="24"/>
      <c r="F24" s="14" t="str">
        <f ca="1">IF(J24="","",IF(ISERROR(VLOOKUP(J24,複!J:J,1,FALSE)),"","●"))</f>
        <v/>
      </c>
      <c r="I24" s="15" t="str">
        <f ca="1">IF(INDIRECT("A24")="","",INDIRECT("A24"))</f>
        <v/>
      </c>
      <c r="J24" s="15" t="str">
        <f ca="1">IF(INDIRECT("B24")="","",INDIRECT("B24"))</f>
        <v/>
      </c>
      <c r="K24" s="15" t="str">
        <f ca="1">IF(INDIRECT("C24")="","",INDIRECT("C24"))</f>
        <v/>
      </c>
      <c r="L24" s="15" t="str">
        <f ca="1">IF(INDIRECT("D24")="","",INDIRECT("D24"))</f>
        <v/>
      </c>
      <c r="M24" s="15" t="str">
        <f ca="1">IF(INDIRECT("E24")="","",INDIRECT("E24"))</f>
        <v/>
      </c>
    </row>
    <row r="25" spans="1:13" ht="20.100000000000001" customHeight="1" x14ac:dyDescent="0.15">
      <c r="A25" s="41"/>
      <c r="B25" s="22"/>
      <c r="C25" s="22"/>
      <c r="D25" s="23"/>
      <c r="E25" s="24"/>
      <c r="F25" s="14" t="str">
        <f ca="1">IF(J25="","",IF(ISERROR(VLOOKUP(J25,複!J:J,1,FALSE)),"","●"))</f>
        <v/>
      </c>
      <c r="I25" s="15" t="str">
        <f ca="1">IF(INDIRECT("A25")="","",INDIRECT("A25"))</f>
        <v/>
      </c>
      <c r="J25" s="15" t="str">
        <f ca="1">IF(INDIRECT("B25")="","",INDIRECT("B25"))</f>
        <v/>
      </c>
      <c r="K25" s="15" t="str">
        <f ca="1">IF(INDIRECT("C25")="","",INDIRECT("C25"))</f>
        <v/>
      </c>
      <c r="L25" s="15" t="str">
        <f ca="1">IF(INDIRECT("D25")="","",INDIRECT("D25"))</f>
        <v/>
      </c>
      <c r="M25" s="15" t="str">
        <f ca="1">IF(INDIRECT("E25")="","",INDIRECT("E25"))</f>
        <v/>
      </c>
    </row>
    <row r="26" spans="1:13" ht="20.100000000000001" customHeight="1" x14ac:dyDescent="0.15">
      <c r="A26" s="41"/>
      <c r="B26" s="22"/>
      <c r="C26" s="22"/>
      <c r="D26" s="23"/>
      <c r="E26" s="24"/>
      <c r="F26" s="14" t="str">
        <f ca="1">IF(J26="","",IF(ISERROR(VLOOKUP(J26,複!J:J,1,FALSE)),"","●"))</f>
        <v/>
      </c>
      <c r="I26" s="15" t="str">
        <f ca="1">IF(INDIRECT("A26")="","",INDIRECT("A26"))</f>
        <v/>
      </c>
      <c r="J26" s="15" t="str">
        <f ca="1">IF(INDIRECT("B26")="","",INDIRECT("B26"))</f>
        <v/>
      </c>
      <c r="K26" s="15" t="str">
        <f ca="1">IF(INDIRECT("C26")="","",INDIRECT("C26"))</f>
        <v/>
      </c>
      <c r="L26" s="15" t="str">
        <f ca="1">IF(INDIRECT("D26")="","",INDIRECT("D26"))</f>
        <v/>
      </c>
      <c r="M26" s="15" t="str">
        <f ca="1">IF(INDIRECT("E26")="","",INDIRECT("E26"))</f>
        <v/>
      </c>
    </row>
    <row r="27" spans="1:13" ht="20.100000000000001" customHeight="1" x14ac:dyDescent="0.15">
      <c r="A27" s="41"/>
      <c r="B27" s="22"/>
      <c r="C27" s="22"/>
      <c r="D27" s="23"/>
      <c r="E27" s="24"/>
      <c r="F27" s="14" t="str">
        <f ca="1">IF(J27="","",IF(ISERROR(VLOOKUP(J27,複!J:J,1,FALSE)),"","●"))</f>
        <v/>
      </c>
      <c r="I27" s="15" t="str">
        <f ca="1">IF(INDIRECT("A27")="","",INDIRECT("A27"))</f>
        <v/>
      </c>
      <c r="J27" s="15" t="str">
        <f ca="1">IF(INDIRECT("B27")="","",INDIRECT("B27"))</f>
        <v/>
      </c>
      <c r="K27" s="15" t="str">
        <f ca="1">IF(INDIRECT("C27")="","",INDIRECT("C27"))</f>
        <v/>
      </c>
      <c r="L27" s="15" t="str">
        <f ca="1">IF(INDIRECT("D27")="","",INDIRECT("D27"))</f>
        <v/>
      </c>
      <c r="M27" s="15" t="str">
        <f ca="1">IF(INDIRECT("E27")="","",INDIRECT("E27"))</f>
        <v/>
      </c>
    </row>
    <row r="28" spans="1:13" ht="20.100000000000001" customHeight="1" x14ac:dyDescent="0.15">
      <c r="A28" s="41"/>
      <c r="B28" s="22"/>
      <c r="C28" s="22"/>
      <c r="D28" s="23"/>
      <c r="E28" s="24"/>
      <c r="F28" s="14" t="str">
        <f ca="1">IF(J28="","",IF(ISERROR(VLOOKUP(J28,複!J:J,1,FALSE)),"","●"))</f>
        <v/>
      </c>
      <c r="I28" s="15" t="str">
        <f ca="1">IF(INDIRECT("A28")="","",INDIRECT("A28"))</f>
        <v/>
      </c>
      <c r="J28" s="15" t="str">
        <f ca="1">IF(INDIRECT("B28")="","",INDIRECT("B28"))</f>
        <v/>
      </c>
      <c r="K28" s="15" t="str">
        <f ca="1">IF(INDIRECT("C28")="","",INDIRECT("C28"))</f>
        <v/>
      </c>
      <c r="L28" s="15" t="str">
        <f ca="1">IF(INDIRECT("D28")="","",INDIRECT("D28"))</f>
        <v/>
      </c>
      <c r="M28" s="15" t="str">
        <f ca="1">IF(INDIRECT("E28")="","",INDIRECT("E28"))</f>
        <v/>
      </c>
    </row>
    <row r="29" spans="1:13" ht="20.100000000000001" customHeight="1" x14ac:dyDescent="0.15">
      <c r="A29" s="41"/>
      <c r="B29" s="22"/>
      <c r="C29" s="22"/>
      <c r="D29" s="23"/>
      <c r="E29" s="24"/>
      <c r="F29" s="14" t="str">
        <f ca="1">IF(J29="","",IF(ISERROR(VLOOKUP(J29,複!J:J,1,FALSE)),"","●"))</f>
        <v/>
      </c>
      <c r="I29" s="15" t="str">
        <f ca="1">IF(INDIRECT("A29")="","",INDIRECT("A29"))</f>
        <v/>
      </c>
      <c r="J29" s="15" t="str">
        <f ca="1">IF(INDIRECT("B29")="","",INDIRECT("B29"))</f>
        <v/>
      </c>
      <c r="K29" s="15" t="str">
        <f ca="1">IF(INDIRECT("C29")="","",INDIRECT("C29"))</f>
        <v/>
      </c>
      <c r="L29" s="15" t="str">
        <f ca="1">IF(INDIRECT("D29")="","",INDIRECT("D29"))</f>
        <v/>
      </c>
      <c r="M29" s="15" t="str">
        <f ca="1">IF(INDIRECT("E29")="","",INDIRECT("E29"))</f>
        <v/>
      </c>
    </row>
    <row r="30" spans="1:13" ht="20.100000000000001" customHeight="1" x14ac:dyDescent="0.15">
      <c r="A30" s="41"/>
      <c r="B30" s="22"/>
      <c r="C30" s="22"/>
      <c r="D30" s="23"/>
      <c r="E30" s="24"/>
      <c r="F30" s="14" t="str">
        <f ca="1">IF(J30="","",IF(ISERROR(VLOOKUP(J30,複!J:J,1,FALSE)),"","●"))</f>
        <v/>
      </c>
      <c r="I30" s="15" t="str">
        <f ca="1">IF(INDIRECT("A30")="","",INDIRECT("A30"))</f>
        <v/>
      </c>
      <c r="J30" s="15" t="str">
        <f ca="1">IF(INDIRECT("B30")="","",INDIRECT("B30"))</f>
        <v/>
      </c>
      <c r="K30" s="15" t="str">
        <f ca="1">IF(INDIRECT("C30")="","",INDIRECT("C30"))</f>
        <v/>
      </c>
      <c r="L30" s="15" t="str">
        <f ca="1">IF(INDIRECT("D30")="","",INDIRECT("D30"))</f>
        <v/>
      </c>
      <c r="M30" s="15" t="str">
        <f ca="1">IF(INDIRECT("E30")="","",INDIRECT("E30"))</f>
        <v/>
      </c>
    </row>
    <row r="31" spans="1:13" ht="20.100000000000001" customHeight="1" x14ac:dyDescent="0.15">
      <c r="A31" s="41"/>
      <c r="B31" s="22"/>
      <c r="C31" s="22"/>
      <c r="D31" s="23"/>
      <c r="E31" s="24"/>
      <c r="F31" s="14" t="str">
        <f ca="1">IF(J31="","",IF(ISERROR(VLOOKUP(J31,複!J:J,1,FALSE)),"","●"))</f>
        <v/>
      </c>
      <c r="I31" s="15" t="str">
        <f ca="1">IF(INDIRECT("A31")="","",INDIRECT("A31"))</f>
        <v/>
      </c>
      <c r="J31" s="15" t="str">
        <f ca="1">IF(INDIRECT("B31")="","",INDIRECT("B31"))</f>
        <v/>
      </c>
      <c r="K31" s="15" t="str">
        <f ca="1">IF(INDIRECT("C31")="","",INDIRECT("C31"))</f>
        <v/>
      </c>
      <c r="L31" s="15" t="str">
        <f ca="1">IF(INDIRECT("D31")="","",INDIRECT("D31"))</f>
        <v/>
      </c>
      <c r="M31" s="15" t="str">
        <f ca="1">IF(INDIRECT("E31")="","",INDIRECT("E31"))</f>
        <v/>
      </c>
    </row>
    <row r="32" spans="1:13" ht="20.100000000000001" customHeight="1" x14ac:dyDescent="0.15">
      <c r="A32" s="41"/>
      <c r="B32" s="22"/>
      <c r="C32" s="22"/>
      <c r="D32" s="23"/>
      <c r="E32" s="24"/>
      <c r="F32" s="14" t="str">
        <f ca="1">IF(J32="","",IF(ISERROR(VLOOKUP(J32,複!J:J,1,FALSE)),"","●"))</f>
        <v/>
      </c>
      <c r="I32" s="15" t="str">
        <f ca="1">IF(INDIRECT("A32")="","",INDIRECT("A32"))</f>
        <v/>
      </c>
      <c r="J32" s="15" t="str">
        <f ca="1">IF(INDIRECT("B32")="","",INDIRECT("B32"))</f>
        <v/>
      </c>
      <c r="K32" s="15" t="str">
        <f ca="1">IF(INDIRECT("C32")="","",INDIRECT("C32"))</f>
        <v/>
      </c>
      <c r="L32" s="15" t="str">
        <f ca="1">IF(INDIRECT("D32")="","",INDIRECT("D32"))</f>
        <v/>
      </c>
      <c r="M32" s="15" t="str">
        <f ca="1">IF(INDIRECT("E32")="","",INDIRECT("E32"))</f>
        <v/>
      </c>
    </row>
    <row r="33" spans="1:13" ht="20.100000000000001" customHeight="1" x14ac:dyDescent="0.15">
      <c r="A33" s="41"/>
      <c r="B33" s="22"/>
      <c r="C33" s="22"/>
      <c r="D33" s="23"/>
      <c r="E33" s="24"/>
      <c r="F33" s="14" t="str">
        <f ca="1">IF(J33="","",IF(ISERROR(VLOOKUP(J33,複!J:J,1,FALSE)),"","●"))</f>
        <v/>
      </c>
      <c r="I33" s="15" t="str">
        <f ca="1">IF(INDIRECT("A33")="","",INDIRECT("A33"))</f>
        <v/>
      </c>
      <c r="J33" s="15" t="str">
        <f ca="1">IF(INDIRECT("B33")="","",INDIRECT("B33"))</f>
        <v/>
      </c>
      <c r="K33" s="15" t="str">
        <f ca="1">IF(INDIRECT("C33")="","",INDIRECT("C33"))</f>
        <v/>
      </c>
      <c r="L33" s="15" t="str">
        <f ca="1">IF(INDIRECT("D33")="","",INDIRECT("D33"))</f>
        <v/>
      </c>
      <c r="M33" s="15" t="str">
        <f ca="1">IF(INDIRECT("E33")="","",INDIRECT("E33"))</f>
        <v/>
      </c>
    </row>
    <row r="34" spans="1:13" ht="20.100000000000001" customHeight="1" x14ac:dyDescent="0.15">
      <c r="A34" s="41"/>
      <c r="B34" s="22"/>
      <c r="C34" s="22"/>
      <c r="D34" s="23"/>
      <c r="E34" s="24"/>
      <c r="F34" s="14" t="str">
        <f ca="1">IF(J34="","",IF(ISERROR(VLOOKUP(J34,複!J:J,1,FALSE)),"","●"))</f>
        <v/>
      </c>
      <c r="I34" s="15" t="str">
        <f ca="1">IF(INDIRECT("A34")="","",INDIRECT("A34"))</f>
        <v/>
      </c>
      <c r="J34" s="15" t="str">
        <f ca="1">IF(INDIRECT("B34")="","",INDIRECT("B34"))</f>
        <v/>
      </c>
      <c r="K34" s="15" t="str">
        <f ca="1">IF(INDIRECT("C34")="","",INDIRECT("C34"))</f>
        <v/>
      </c>
      <c r="L34" s="15" t="str">
        <f ca="1">IF(INDIRECT("D34")="","",INDIRECT("D34"))</f>
        <v/>
      </c>
      <c r="M34" s="15" t="str">
        <f ca="1">IF(INDIRECT("E34")="","",INDIRECT("E34"))</f>
        <v/>
      </c>
    </row>
    <row r="35" spans="1:13" ht="20.100000000000001" customHeight="1" x14ac:dyDescent="0.15">
      <c r="A35" s="41"/>
      <c r="B35" s="22"/>
      <c r="C35" s="22"/>
      <c r="D35" s="23"/>
      <c r="E35" s="24"/>
      <c r="F35" s="14" t="str">
        <f ca="1">IF(J35="","",IF(ISERROR(VLOOKUP(J35,複!J:J,1,FALSE)),"","●"))</f>
        <v/>
      </c>
      <c r="I35" s="15" t="str">
        <f ca="1">IF(INDIRECT("A35")="","",INDIRECT("A35"))</f>
        <v/>
      </c>
      <c r="J35" s="15" t="str">
        <f ca="1">IF(INDIRECT("B35")="","",INDIRECT("B35"))</f>
        <v/>
      </c>
      <c r="K35" s="15" t="str">
        <f ca="1">IF(INDIRECT("C35")="","",INDIRECT("C35"))</f>
        <v/>
      </c>
      <c r="L35" s="15" t="str">
        <f ca="1">IF(INDIRECT("D35")="","",INDIRECT("D35"))</f>
        <v/>
      </c>
      <c r="M35" s="15" t="str">
        <f ca="1">IF(INDIRECT("E35")="","",INDIRECT("E35"))</f>
        <v/>
      </c>
    </row>
    <row r="36" spans="1:13" ht="20.100000000000001" customHeight="1" x14ac:dyDescent="0.15">
      <c r="A36" s="41"/>
      <c r="B36" s="22"/>
      <c r="C36" s="22"/>
      <c r="D36" s="23"/>
      <c r="E36" s="24"/>
      <c r="F36" s="14" t="str">
        <f ca="1">IF(J36="","",IF(ISERROR(VLOOKUP(J36,複!J:J,1,FALSE)),"","●"))</f>
        <v/>
      </c>
      <c r="I36" s="15" t="str">
        <f ca="1">IF(INDIRECT("A36")="","",INDIRECT("A36"))</f>
        <v/>
      </c>
      <c r="J36" s="15" t="str">
        <f ca="1">IF(INDIRECT("B36")="","",INDIRECT("B36"))</f>
        <v/>
      </c>
      <c r="K36" s="15" t="str">
        <f ca="1">IF(INDIRECT("C36")="","",INDIRECT("C36"))</f>
        <v/>
      </c>
      <c r="L36" s="15" t="str">
        <f ca="1">IF(INDIRECT("D36")="","",INDIRECT("D36"))</f>
        <v/>
      </c>
      <c r="M36" s="15" t="str">
        <f ca="1">IF(INDIRECT("E36")="","",INDIRECT("E36"))</f>
        <v/>
      </c>
    </row>
    <row r="37" spans="1:13" ht="20.100000000000001" customHeight="1" x14ac:dyDescent="0.15">
      <c r="A37" s="41"/>
      <c r="B37" s="22"/>
      <c r="C37" s="22"/>
      <c r="D37" s="23"/>
      <c r="E37" s="24"/>
      <c r="F37" s="14" t="str">
        <f ca="1">IF(J37="","",IF(ISERROR(VLOOKUP(J37,複!J:J,1,FALSE)),"","●"))</f>
        <v/>
      </c>
      <c r="I37" s="15" t="str">
        <f ca="1">IF(INDIRECT("A37")="","",INDIRECT("A37"))</f>
        <v/>
      </c>
      <c r="J37" s="15" t="str">
        <f ca="1">IF(INDIRECT("B37")="","",INDIRECT("B37"))</f>
        <v/>
      </c>
      <c r="K37" s="15" t="str">
        <f ca="1">IF(INDIRECT("C37")="","",INDIRECT("C37"))</f>
        <v/>
      </c>
      <c r="L37" s="15" t="str">
        <f ca="1">IF(INDIRECT("D37")="","",INDIRECT("D37"))</f>
        <v/>
      </c>
      <c r="M37" s="15" t="str">
        <f ca="1">IF(INDIRECT("E37")="","",INDIRECT("E37"))</f>
        <v/>
      </c>
    </row>
    <row r="38" spans="1:13" ht="20.100000000000001" customHeight="1" x14ac:dyDescent="0.15">
      <c r="A38" s="41"/>
      <c r="B38" s="22"/>
      <c r="C38" s="22"/>
      <c r="D38" s="23"/>
      <c r="E38" s="24"/>
      <c r="F38" s="14" t="str">
        <f ca="1">IF(J38="","",IF(ISERROR(VLOOKUP(J38,複!J:J,1,FALSE)),"","●"))</f>
        <v/>
      </c>
      <c r="I38" s="15" t="str">
        <f ca="1">IF(INDIRECT("A38")="","",INDIRECT("A38"))</f>
        <v/>
      </c>
      <c r="J38" s="15" t="str">
        <f ca="1">IF(INDIRECT("B38")="","",INDIRECT("B38"))</f>
        <v/>
      </c>
      <c r="K38" s="15" t="str">
        <f ca="1">IF(INDIRECT("C38")="","",INDIRECT("C38"))</f>
        <v/>
      </c>
      <c r="L38" s="15" t="str">
        <f ca="1">IF(INDIRECT("D38")="","",INDIRECT("D38"))</f>
        <v/>
      </c>
      <c r="M38" s="15" t="str">
        <f ca="1">IF(INDIRECT("E38")="","",INDIRECT("E38"))</f>
        <v/>
      </c>
    </row>
    <row r="39" spans="1:13" ht="20.100000000000001" customHeight="1" x14ac:dyDescent="0.15">
      <c r="A39" s="41"/>
      <c r="B39" s="22"/>
      <c r="C39" s="22"/>
      <c r="D39" s="23"/>
      <c r="E39" s="24"/>
      <c r="F39" s="14" t="str">
        <f ca="1">IF(J39="","",IF(ISERROR(VLOOKUP(J39,複!J:J,1,FALSE)),"","●"))</f>
        <v/>
      </c>
      <c r="I39" s="15" t="str">
        <f ca="1">IF(INDIRECT("A39")="","",INDIRECT("A39"))</f>
        <v/>
      </c>
      <c r="J39" s="15" t="str">
        <f ca="1">IF(INDIRECT("B39")="","",INDIRECT("B39"))</f>
        <v/>
      </c>
      <c r="K39" s="15" t="str">
        <f ca="1">IF(INDIRECT("C39")="","",INDIRECT("C39"))</f>
        <v/>
      </c>
      <c r="L39" s="15" t="str">
        <f ca="1">IF(INDIRECT("D39")="","",INDIRECT("D39"))</f>
        <v/>
      </c>
      <c r="M39" s="15" t="str">
        <f ca="1">IF(INDIRECT("E39")="","",INDIRECT("E39"))</f>
        <v/>
      </c>
    </row>
    <row r="40" spans="1:13" ht="20.100000000000001" customHeight="1" x14ac:dyDescent="0.15">
      <c r="A40" s="41"/>
      <c r="B40" s="22"/>
      <c r="C40" s="22"/>
      <c r="D40" s="23"/>
      <c r="E40" s="24"/>
      <c r="F40" s="14" t="str">
        <f ca="1">IF(J40="","",IF(ISERROR(VLOOKUP(J40,複!J:J,1,FALSE)),"","●"))</f>
        <v/>
      </c>
      <c r="I40" s="15" t="str">
        <f ca="1">IF(INDIRECT("A40")="","",INDIRECT("A40"))</f>
        <v/>
      </c>
      <c r="J40" s="15" t="str">
        <f ca="1">IF(INDIRECT("B40")="","",INDIRECT("B40"))</f>
        <v/>
      </c>
      <c r="K40" s="15" t="str">
        <f ca="1">IF(INDIRECT("C40")="","",INDIRECT("C40"))</f>
        <v/>
      </c>
      <c r="L40" s="15" t="str">
        <f ca="1">IF(INDIRECT("D40")="","",INDIRECT("D40"))</f>
        <v/>
      </c>
      <c r="M40" s="15" t="str">
        <f ca="1">IF(INDIRECT("E40")="","",INDIRECT("E40"))</f>
        <v/>
      </c>
    </row>
    <row r="41" spans="1:13" ht="20.100000000000001" customHeight="1" x14ac:dyDescent="0.15">
      <c r="A41" s="41"/>
      <c r="B41" s="22"/>
      <c r="C41" s="22"/>
      <c r="D41" s="23"/>
      <c r="E41" s="24"/>
      <c r="F41" s="14" t="str">
        <f ca="1">IF(J41="","",IF(ISERROR(VLOOKUP(J41,複!J:J,1,FALSE)),"","●"))</f>
        <v/>
      </c>
      <c r="I41" s="15" t="str">
        <f ca="1">IF(INDIRECT("A41")="","",INDIRECT("A41"))</f>
        <v/>
      </c>
      <c r="J41" s="15" t="str">
        <f ca="1">IF(INDIRECT("B41")="","",INDIRECT("B41"))</f>
        <v/>
      </c>
      <c r="K41" s="15" t="str">
        <f ca="1">IF(INDIRECT("C41")="","",INDIRECT("C41"))</f>
        <v/>
      </c>
      <c r="L41" s="15" t="str">
        <f ca="1">IF(INDIRECT("D41")="","",INDIRECT("D41"))</f>
        <v/>
      </c>
      <c r="M41" s="15" t="str">
        <f ca="1">IF(INDIRECT("E41")="","",INDIRECT("E41"))</f>
        <v/>
      </c>
    </row>
    <row r="42" spans="1:13" ht="20.100000000000001" customHeight="1" x14ac:dyDescent="0.15">
      <c r="A42" s="41"/>
      <c r="B42" s="22"/>
      <c r="C42" s="22"/>
      <c r="D42" s="23"/>
      <c r="E42" s="24"/>
      <c r="F42" s="14" t="str">
        <f ca="1">IF(J42="","",IF(ISERROR(VLOOKUP(J42,複!J:J,1,FALSE)),"","●"))</f>
        <v/>
      </c>
      <c r="I42" s="15" t="str">
        <f ca="1">IF(INDIRECT("A42")="","",INDIRECT("A42"))</f>
        <v/>
      </c>
      <c r="J42" s="15" t="str">
        <f ca="1">IF(INDIRECT("B42")="","",INDIRECT("B42"))</f>
        <v/>
      </c>
      <c r="K42" s="15" t="str">
        <f ca="1">IF(INDIRECT("C42")="","",INDIRECT("C42"))</f>
        <v/>
      </c>
      <c r="L42" s="15" t="str">
        <f ca="1">IF(INDIRECT("D42")="","",INDIRECT("D42"))</f>
        <v/>
      </c>
      <c r="M42" s="15" t="str">
        <f ca="1">IF(INDIRECT("E42")="","",INDIRECT("E42"))</f>
        <v/>
      </c>
    </row>
  </sheetData>
  <sheetProtection sheet="1" objects="1" scenarios="1"/>
  <mergeCells count="1">
    <mergeCell ref="B1:E1"/>
  </mergeCells>
  <phoneticPr fontId="2"/>
  <dataValidations xWindow="598" yWindow="180" count="3">
    <dataValidation type="list" allowBlank="1" showInputMessage="1" showErrorMessage="1" sqref="D3:D42" xr:uid="{00000000-0002-0000-0100-000001000000}">
      <formula1>"中2,中1,小6,小5,小4,小3,小2,小1"</formula1>
    </dataValidation>
    <dataValidation allowBlank="1" showInputMessage="1" showErrorMessage="1" promptTitle="単の部の所属チーム名" prompt="単の部は_x000a_中学生は学校名、_x000a_小学生はチーム名または学校名を記入してください" sqref="E2" xr:uid="{00000000-0002-0000-0100-000002000000}"/>
    <dataValidation type="list" allowBlank="1" showInputMessage="1" showErrorMessage="1" sqref="A3:A42" xr:uid="{2B402FFB-1C93-4801-BD58-95CCC7359571}">
      <formula1>"BG1,BS2,BS3,BS4,BS5,BS6,GS2,GS3,GS4,GS5,GS6,MS,WS"</formula1>
    </dataValidation>
  </dataValidations>
  <printOptions horizontalCentered="1"/>
  <pageMargins left="0.39370078740157483" right="0.39370078740157483" top="0.39370078740157483" bottom="0.39370078740157483" header="0.51181102362204722" footer="0.51181102362204722"/>
  <pageSetup paperSize="9" orientation="portrait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42"/>
  <sheetViews>
    <sheetView showGridLines="0" workbookViewId="0">
      <selection activeCell="A3" sqref="A3:A4"/>
    </sheetView>
  </sheetViews>
  <sheetFormatPr defaultRowHeight="20.100000000000001" customHeight="1" x14ac:dyDescent="0.15"/>
  <cols>
    <col min="1" max="1" width="16.875" customWidth="1"/>
    <col min="2" max="2" width="23.625" customWidth="1"/>
    <col min="3" max="3" width="18.125" customWidth="1"/>
    <col min="4" max="4" width="11.625" customWidth="1"/>
    <col min="5" max="5" width="20.625" customWidth="1"/>
    <col min="6" max="6" width="9" style="14"/>
    <col min="7" max="8" width="9" style="21"/>
    <col min="9" max="13" width="4.625" style="15" customWidth="1"/>
  </cols>
  <sheetData>
    <row r="1" spans="1:13" ht="30" customHeight="1" x14ac:dyDescent="0.15">
      <c r="A1" s="26" t="s">
        <v>14</v>
      </c>
      <c r="B1" s="57" t="str">
        <f>IF(申込用紙!B3="","",申込用紙!B3)</f>
        <v/>
      </c>
      <c r="C1" s="58"/>
      <c r="D1" s="58"/>
      <c r="E1" s="59"/>
      <c r="F1" s="14" t="s">
        <v>7</v>
      </c>
      <c r="G1" s="14"/>
      <c r="H1" s="14"/>
      <c r="M1" s="15" t="str">
        <f ca="1">IF(INDIRECT("E1")="","",INDIRECT("E1"))</f>
        <v/>
      </c>
    </row>
    <row r="2" spans="1:13" ht="30" customHeight="1" x14ac:dyDescent="0.15">
      <c r="A2" s="16" t="s">
        <v>12</v>
      </c>
      <c r="B2" s="18" t="s">
        <v>15</v>
      </c>
      <c r="C2" s="18" t="s">
        <v>8</v>
      </c>
      <c r="D2" s="19" t="s">
        <v>9</v>
      </c>
      <c r="E2" s="20" t="s">
        <v>10</v>
      </c>
      <c r="F2" s="14">
        <f ca="1">COUNTIF(F3:F42,"●")</f>
        <v>0</v>
      </c>
      <c r="G2" s="14"/>
      <c r="H2" s="14"/>
    </row>
    <row r="3" spans="1:13" ht="20.100000000000001" customHeight="1" x14ac:dyDescent="0.15">
      <c r="A3" s="60"/>
      <c r="B3" s="27"/>
      <c r="C3" s="27"/>
      <c r="D3" s="27"/>
      <c r="E3" s="28"/>
      <c r="F3" s="14" t="str">
        <f ca="1">IF(J3="","",IF(ISERROR(VLOOKUP(J3,単!J:J,1,FALSE)),"","●"))</f>
        <v/>
      </c>
      <c r="I3" s="15" t="str">
        <f ca="1">IF(INDIRECT("A3")="","",INDIRECT("A3"))</f>
        <v/>
      </c>
      <c r="J3" s="15" t="str">
        <f ca="1">IF(INDIRECT("B3")="","",INDIRECT("B3"))</f>
        <v/>
      </c>
      <c r="K3" s="15" t="str">
        <f ca="1">IF(INDIRECT("C3")="","",INDIRECT("C3"))</f>
        <v/>
      </c>
      <c r="L3" s="15" t="str">
        <f ca="1">IF(INDIRECT("D3")="","",INDIRECT("D3"))</f>
        <v/>
      </c>
      <c r="M3" s="15" t="str">
        <f ca="1">IF(INDIRECT("E3")="","",INDIRECT("E3"))</f>
        <v/>
      </c>
    </row>
    <row r="4" spans="1:13" ht="20.100000000000001" customHeight="1" x14ac:dyDescent="0.15">
      <c r="A4" s="61"/>
      <c r="B4" s="29"/>
      <c r="C4" s="29"/>
      <c r="D4" s="29"/>
      <c r="E4" s="30"/>
      <c r="F4" s="14" t="str">
        <f ca="1">IF(J4="","",IF(ISERROR(VLOOKUP(J4,単!J:J,1,FALSE)),"","●"))</f>
        <v/>
      </c>
      <c r="I4" s="15" t="str">
        <f ca="1">IF(INDIRECT("A4")="","",INDIRECT("A4"))</f>
        <v/>
      </c>
      <c r="J4" s="15" t="str">
        <f ca="1">IF(INDIRECT("B4")="","",INDIRECT("B4"))</f>
        <v/>
      </c>
      <c r="K4" s="15" t="str">
        <f ca="1">IF(INDIRECT("C4")="","",INDIRECT("C4"))</f>
        <v/>
      </c>
      <c r="L4" s="15" t="str">
        <f ca="1">IF(INDIRECT("D4")="","",INDIRECT("D4"))</f>
        <v/>
      </c>
      <c r="M4" s="15" t="str">
        <f ca="1">IF(INDIRECT("E4")="","",INDIRECT("E4"))</f>
        <v/>
      </c>
    </row>
    <row r="5" spans="1:13" ht="20.100000000000001" customHeight="1" x14ac:dyDescent="0.15">
      <c r="A5" s="60"/>
      <c r="B5" s="27"/>
      <c r="C5" s="27"/>
      <c r="D5" s="27"/>
      <c r="E5" s="28"/>
      <c r="F5" s="14" t="str">
        <f ca="1">IF(J5="","",IF(ISERROR(VLOOKUP(J5,単!J:J,1,FALSE)),"","●"))</f>
        <v/>
      </c>
      <c r="I5" s="15" t="str">
        <f ca="1">IF(INDIRECT("A5")="","",INDIRECT("A5"))</f>
        <v/>
      </c>
      <c r="J5" s="15" t="str">
        <f ca="1">IF(INDIRECT("B5")="","",INDIRECT("B5"))</f>
        <v/>
      </c>
      <c r="K5" s="15" t="str">
        <f ca="1">IF(INDIRECT("C5")="","",INDIRECT("C5"))</f>
        <v/>
      </c>
      <c r="L5" s="15" t="str">
        <f ca="1">IF(INDIRECT("D5")="","",INDIRECT("D5"))</f>
        <v/>
      </c>
      <c r="M5" s="15" t="str">
        <f ca="1">IF(INDIRECT("E5")="","",INDIRECT("E5"))</f>
        <v/>
      </c>
    </row>
    <row r="6" spans="1:13" ht="20.100000000000001" customHeight="1" x14ac:dyDescent="0.15">
      <c r="A6" s="61"/>
      <c r="B6" s="29"/>
      <c r="C6" s="29"/>
      <c r="D6" s="29"/>
      <c r="E6" s="30"/>
      <c r="F6" s="14" t="str">
        <f ca="1">IF(J6="","",IF(ISERROR(VLOOKUP(J6,単!J:J,1,FALSE)),"","●"))</f>
        <v/>
      </c>
      <c r="I6" s="15" t="str">
        <f ca="1">IF(INDIRECT("A6")="","",INDIRECT("A6"))</f>
        <v/>
      </c>
      <c r="J6" s="15" t="str">
        <f ca="1">IF(INDIRECT("B6")="","",INDIRECT("B6"))</f>
        <v/>
      </c>
      <c r="K6" s="15" t="str">
        <f ca="1">IF(INDIRECT("C6")="","",INDIRECT("C6"))</f>
        <v/>
      </c>
      <c r="L6" s="15" t="str">
        <f ca="1">IF(INDIRECT("D6")="","",INDIRECT("D6"))</f>
        <v/>
      </c>
      <c r="M6" s="15" t="str">
        <f ca="1">IF(INDIRECT("E6")="","",INDIRECT("E6"))</f>
        <v/>
      </c>
    </row>
    <row r="7" spans="1:13" ht="20.100000000000001" customHeight="1" x14ac:dyDescent="0.15">
      <c r="A7" s="60"/>
      <c r="B7" s="27"/>
      <c r="C7" s="27"/>
      <c r="D7" s="27"/>
      <c r="E7" s="28"/>
      <c r="F7" s="14" t="str">
        <f ca="1">IF(J7="","",IF(ISERROR(VLOOKUP(J7,単!J:J,1,FALSE)),"","●"))</f>
        <v/>
      </c>
      <c r="I7" s="15" t="str">
        <f ca="1">IF(INDIRECT("A7")="","",INDIRECT("A7"))</f>
        <v/>
      </c>
      <c r="J7" s="15" t="str">
        <f ca="1">IF(INDIRECT("B7")="","",INDIRECT("B7"))</f>
        <v/>
      </c>
      <c r="K7" s="15" t="str">
        <f ca="1">IF(INDIRECT("C7")="","",INDIRECT("C7"))</f>
        <v/>
      </c>
      <c r="L7" s="15" t="str">
        <f ca="1">IF(INDIRECT("D7")="","",INDIRECT("D7"))</f>
        <v/>
      </c>
      <c r="M7" s="15" t="str">
        <f ca="1">IF(INDIRECT("E7")="","",INDIRECT("E7"))</f>
        <v/>
      </c>
    </row>
    <row r="8" spans="1:13" ht="20.100000000000001" customHeight="1" x14ac:dyDescent="0.15">
      <c r="A8" s="61"/>
      <c r="B8" s="29"/>
      <c r="C8" s="29"/>
      <c r="D8" s="29"/>
      <c r="E8" s="30"/>
      <c r="F8" s="14" t="str">
        <f ca="1">IF(J8="","",IF(ISERROR(VLOOKUP(J8,単!J:J,1,FALSE)),"","●"))</f>
        <v/>
      </c>
      <c r="I8" s="15" t="str">
        <f ca="1">IF(INDIRECT("A8")="","",INDIRECT("A8"))</f>
        <v/>
      </c>
      <c r="J8" s="15" t="str">
        <f ca="1">IF(INDIRECT("B8")="","",INDIRECT("B8"))</f>
        <v/>
      </c>
      <c r="K8" s="15" t="str">
        <f ca="1">IF(INDIRECT("C8")="","",INDIRECT("C8"))</f>
        <v/>
      </c>
      <c r="L8" s="15" t="str">
        <f ca="1">IF(INDIRECT("D8")="","",INDIRECT("D8"))</f>
        <v/>
      </c>
      <c r="M8" s="15" t="str">
        <f ca="1">IF(INDIRECT("E8")="","",INDIRECT("E8"))</f>
        <v/>
      </c>
    </row>
    <row r="9" spans="1:13" ht="20.100000000000001" customHeight="1" x14ac:dyDescent="0.15">
      <c r="A9" s="60"/>
      <c r="B9" s="27"/>
      <c r="C9" s="27"/>
      <c r="D9" s="27"/>
      <c r="E9" s="28"/>
      <c r="F9" s="14" t="str">
        <f ca="1">IF(J9="","",IF(ISERROR(VLOOKUP(J9,単!J:J,1,FALSE)),"","●"))</f>
        <v/>
      </c>
      <c r="I9" s="15" t="str">
        <f ca="1">IF(INDIRECT("A9")="","",INDIRECT("A9"))</f>
        <v/>
      </c>
      <c r="J9" s="15" t="str">
        <f ca="1">IF(INDIRECT("B9")="","",INDIRECT("B9"))</f>
        <v/>
      </c>
      <c r="K9" s="15" t="str">
        <f ca="1">IF(INDIRECT("C9")="","",INDIRECT("C9"))</f>
        <v/>
      </c>
      <c r="L9" s="15" t="str">
        <f ca="1">IF(INDIRECT("D9")="","",INDIRECT("D9"))</f>
        <v/>
      </c>
      <c r="M9" s="15" t="str">
        <f ca="1">IF(INDIRECT("E9")="","",INDIRECT("E9"))</f>
        <v/>
      </c>
    </row>
    <row r="10" spans="1:13" ht="20.100000000000001" customHeight="1" x14ac:dyDescent="0.15">
      <c r="A10" s="61"/>
      <c r="B10" s="29"/>
      <c r="C10" s="29"/>
      <c r="D10" s="29"/>
      <c r="E10" s="30"/>
      <c r="F10" s="14" t="str">
        <f ca="1">IF(J10="","",IF(ISERROR(VLOOKUP(J10,単!J:J,1,FALSE)),"","●"))</f>
        <v/>
      </c>
      <c r="I10" s="15" t="str">
        <f ca="1">IF(INDIRECT("A10")="","",INDIRECT("A10"))</f>
        <v/>
      </c>
      <c r="J10" s="15" t="str">
        <f ca="1">IF(INDIRECT("B10")="","",INDIRECT("B10"))</f>
        <v/>
      </c>
      <c r="K10" s="15" t="str">
        <f ca="1">IF(INDIRECT("C10")="","",INDIRECT("C10"))</f>
        <v/>
      </c>
      <c r="L10" s="15" t="str">
        <f ca="1">IF(INDIRECT("D10")="","",INDIRECT("D10"))</f>
        <v/>
      </c>
      <c r="M10" s="15" t="str">
        <f ca="1">IF(INDIRECT("E10")="","",INDIRECT("E10"))</f>
        <v/>
      </c>
    </row>
    <row r="11" spans="1:13" ht="20.100000000000001" customHeight="1" x14ac:dyDescent="0.15">
      <c r="A11" s="60"/>
      <c r="B11" s="27"/>
      <c r="C11" s="27"/>
      <c r="D11" s="27"/>
      <c r="E11" s="28"/>
      <c r="F11" s="14" t="str">
        <f ca="1">IF(J11="","",IF(ISERROR(VLOOKUP(J11,単!J:J,1,FALSE)),"","●"))</f>
        <v/>
      </c>
      <c r="I11" s="15" t="str">
        <f ca="1">IF(INDIRECT("A11")="","",INDIRECT("A11"))</f>
        <v/>
      </c>
      <c r="J11" s="15" t="str">
        <f ca="1">IF(INDIRECT("B11")="","",INDIRECT("B11"))</f>
        <v/>
      </c>
      <c r="K11" s="15" t="str">
        <f ca="1">IF(INDIRECT("C11")="","",INDIRECT("C11"))</f>
        <v/>
      </c>
      <c r="L11" s="15" t="str">
        <f ca="1">IF(INDIRECT("D11")="","",INDIRECT("D11"))</f>
        <v/>
      </c>
      <c r="M11" s="15" t="str">
        <f ca="1">IF(INDIRECT("E11")="","",INDIRECT("E11"))</f>
        <v/>
      </c>
    </row>
    <row r="12" spans="1:13" ht="20.100000000000001" customHeight="1" x14ac:dyDescent="0.15">
      <c r="A12" s="61"/>
      <c r="B12" s="29"/>
      <c r="C12" s="29"/>
      <c r="D12" s="29"/>
      <c r="E12" s="30"/>
      <c r="F12" s="14" t="str">
        <f ca="1">IF(J12="","",IF(ISERROR(VLOOKUP(J12,単!J:J,1,FALSE)),"","●"))</f>
        <v/>
      </c>
      <c r="I12" s="15" t="str">
        <f ca="1">IF(INDIRECT("A12")="","",INDIRECT("A12"))</f>
        <v/>
      </c>
      <c r="J12" s="15" t="str">
        <f ca="1">IF(INDIRECT("B12")="","",INDIRECT("B12"))</f>
        <v/>
      </c>
      <c r="K12" s="15" t="str">
        <f ca="1">IF(INDIRECT("C12")="","",INDIRECT("C12"))</f>
        <v/>
      </c>
      <c r="L12" s="15" t="str">
        <f ca="1">IF(INDIRECT("D12")="","",INDIRECT("D12"))</f>
        <v/>
      </c>
      <c r="M12" s="15" t="str">
        <f ca="1">IF(INDIRECT("E12")="","",INDIRECT("E12"))</f>
        <v/>
      </c>
    </row>
    <row r="13" spans="1:13" ht="20.100000000000001" customHeight="1" x14ac:dyDescent="0.15">
      <c r="A13" s="60"/>
      <c r="B13" s="27"/>
      <c r="C13" s="27"/>
      <c r="D13" s="27"/>
      <c r="E13" s="28"/>
      <c r="F13" s="14" t="str">
        <f ca="1">IF(J13="","",IF(ISERROR(VLOOKUP(J13,単!J:J,1,FALSE)),"","●"))</f>
        <v/>
      </c>
      <c r="I13" s="15" t="str">
        <f ca="1">IF(INDIRECT("A13")="","",INDIRECT("A13"))</f>
        <v/>
      </c>
      <c r="J13" s="15" t="str">
        <f ca="1">IF(INDIRECT("B13")="","",INDIRECT("B13"))</f>
        <v/>
      </c>
      <c r="K13" s="15" t="str">
        <f ca="1">IF(INDIRECT("C13")="","",INDIRECT("C13"))</f>
        <v/>
      </c>
      <c r="L13" s="15" t="str">
        <f ca="1">IF(INDIRECT("D13")="","",INDIRECT("D13"))</f>
        <v/>
      </c>
      <c r="M13" s="15" t="str">
        <f ca="1">IF(INDIRECT("E13")="","",INDIRECT("E13"))</f>
        <v/>
      </c>
    </row>
    <row r="14" spans="1:13" ht="20.100000000000001" customHeight="1" x14ac:dyDescent="0.15">
      <c r="A14" s="61"/>
      <c r="B14" s="29"/>
      <c r="C14" s="29"/>
      <c r="D14" s="29"/>
      <c r="E14" s="30"/>
      <c r="F14" s="14" t="str">
        <f ca="1">IF(J14="","",IF(ISERROR(VLOOKUP(J14,単!J:J,1,FALSE)),"","●"))</f>
        <v/>
      </c>
      <c r="I14" s="15" t="str">
        <f ca="1">IF(INDIRECT("A14")="","",INDIRECT("A14"))</f>
        <v/>
      </c>
      <c r="J14" s="15" t="str">
        <f ca="1">IF(INDIRECT("B14")="","",INDIRECT("B14"))</f>
        <v/>
      </c>
      <c r="K14" s="15" t="str">
        <f ca="1">IF(INDIRECT("C14")="","",INDIRECT("C14"))</f>
        <v/>
      </c>
      <c r="L14" s="15" t="str">
        <f ca="1">IF(INDIRECT("D14")="","",INDIRECT("D14"))</f>
        <v/>
      </c>
      <c r="M14" s="15" t="str">
        <f ca="1">IF(INDIRECT("E14")="","",INDIRECT("E14"))</f>
        <v/>
      </c>
    </row>
    <row r="15" spans="1:13" ht="20.100000000000001" customHeight="1" x14ac:dyDescent="0.15">
      <c r="A15" s="60"/>
      <c r="B15" s="27"/>
      <c r="C15" s="27"/>
      <c r="D15" s="27"/>
      <c r="E15" s="28"/>
      <c r="F15" s="14" t="str">
        <f ca="1">IF(J15="","",IF(ISERROR(VLOOKUP(J15,単!J:J,1,FALSE)),"","●"))</f>
        <v/>
      </c>
      <c r="I15" s="15" t="str">
        <f ca="1">IF(INDIRECT("A15")="","",INDIRECT("A15"))</f>
        <v/>
      </c>
      <c r="J15" s="15" t="str">
        <f ca="1">IF(INDIRECT("B15")="","",INDIRECT("B15"))</f>
        <v/>
      </c>
      <c r="K15" s="15" t="str">
        <f ca="1">IF(INDIRECT("C15")="","",INDIRECT("C15"))</f>
        <v/>
      </c>
      <c r="L15" s="15" t="str">
        <f ca="1">IF(INDIRECT("D15")="","",INDIRECT("D15"))</f>
        <v/>
      </c>
      <c r="M15" s="15" t="str">
        <f ca="1">IF(INDIRECT("E15")="","",INDIRECT("E15"))</f>
        <v/>
      </c>
    </row>
    <row r="16" spans="1:13" ht="20.100000000000001" customHeight="1" x14ac:dyDescent="0.15">
      <c r="A16" s="61"/>
      <c r="B16" s="29"/>
      <c r="C16" s="29"/>
      <c r="D16" s="29"/>
      <c r="E16" s="30"/>
      <c r="F16" s="14" t="str">
        <f ca="1">IF(J16="","",IF(ISERROR(VLOOKUP(J16,単!J:J,1,FALSE)),"","●"))</f>
        <v/>
      </c>
      <c r="I16" s="15" t="str">
        <f ca="1">IF(INDIRECT("A16")="","",INDIRECT("A16"))</f>
        <v/>
      </c>
      <c r="J16" s="15" t="str">
        <f ca="1">IF(INDIRECT("B16")="","",INDIRECT("B16"))</f>
        <v/>
      </c>
      <c r="K16" s="15" t="str">
        <f ca="1">IF(INDIRECT("C16")="","",INDIRECT("C16"))</f>
        <v/>
      </c>
      <c r="L16" s="15" t="str">
        <f ca="1">IF(INDIRECT("D16")="","",INDIRECT("D16"))</f>
        <v/>
      </c>
      <c r="M16" s="15" t="str">
        <f ca="1">IF(INDIRECT("E16")="","",INDIRECT("E16"))</f>
        <v/>
      </c>
    </row>
    <row r="17" spans="1:13" ht="20.100000000000001" customHeight="1" x14ac:dyDescent="0.15">
      <c r="A17" s="60"/>
      <c r="B17" s="27"/>
      <c r="C17" s="27"/>
      <c r="D17" s="27"/>
      <c r="E17" s="28"/>
      <c r="F17" s="14" t="str">
        <f ca="1">IF(J17="","",IF(ISERROR(VLOOKUP(J17,単!J:J,1,FALSE)),"","●"))</f>
        <v/>
      </c>
      <c r="I17" s="15" t="str">
        <f ca="1">IF(INDIRECT("A17")="","",INDIRECT("A17"))</f>
        <v/>
      </c>
      <c r="J17" s="15" t="str">
        <f ca="1">IF(INDIRECT("B17")="","",INDIRECT("B17"))</f>
        <v/>
      </c>
      <c r="K17" s="15" t="str">
        <f ca="1">IF(INDIRECT("C17")="","",INDIRECT("C17"))</f>
        <v/>
      </c>
      <c r="L17" s="15" t="str">
        <f ca="1">IF(INDIRECT("D17")="","",INDIRECT("D17"))</f>
        <v/>
      </c>
      <c r="M17" s="15" t="str">
        <f ca="1">IF(INDIRECT("E17")="","",INDIRECT("E17"))</f>
        <v/>
      </c>
    </row>
    <row r="18" spans="1:13" ht="20.100000000000001" customHeight="1" x14ac:dyDescent="0.15">
      <c r="A18" s="61"/>
      <c r="B18" s="29"/>
      <c r="C18" s="29"/>
      <c r="D18" s="29"/>
      <c r="E18" s="30"/>
      <c r="F18" s="14" t="str">
        <f ca="1">IF(J18="","",IF(ISERROR(VLOOKUP(J18,単!J:J,1,FALSE)),"","●"))</f>
        <v/>
      </c>
      <c r="I18" s="15" t="str">
        <f ca="1">IF(INDIRECT("A18")="","",INDIRECT("A18"))</f>
        <v/>
      </c>
      <c r="J18" s="15" t="str">
        <f ca="1">IF(INDIRECT("B18")="","",INDIRECT("B18"))</f>
        <v/>
      </c>
      <c r="K18" s="15" t="str">
        <f ca="1">IF(INDIRECT("C18")="","",INDIRECT("C18"))</f>
        <v/>
      </c>
      <c r="L18" s="15" t="str">
        <f ca="1">IF(INDIRECT("D18")="","",INDIRECT("D18"))</f>
        <v/>
      </c>
      <c r="M18" s="15" t="str">
        <f ca="1">IF(INDIRECT("E18")="","",INDIRECT("E18"))</f>
        <v/>
      </c>
    </row>
    <row r="19" spans="1:13" ht="20.100000000000001" customHeight="1" x14ac:dyDescent="0.15">
      <c r="A19" s="60"/>
      <c r="B19" s="27"/>
      <c r="C19" s="27"/>
      <c r="D19" s="27"/>
      <c r="E19" s="28"/>
      <c r="F19" s="14" t="str">
        <f ca="1">IF(J19="","",IF(ISERROR(VLOOKUP(J19,単!J:J,1,FALSE)),"","●"))</f>
        <v/>
      </c>
      <c r="I19" s="15" t="str">
        <f ca="1">IF(INDIRECT("A19")="","",INDIRECT("A19"))</f>
        <v/>
      </c>
      <c r="J19" s="15" t="str">
        <f ca="1">IF(INDIRECT("B19")="","",INDIRECT("B19"))</f>
        <v/>
      </c>
      <c r="K19" s="15" t="str">
        <f ca="1">IF(INDIRECT("C19")="","",INDIRECT("C19"))</f>
        <v/>
      </c>
      <c r="L19" s="15" t="str">
        <f ca="1">IF(INDIRECT("D19")="","",INDIRECT("D19"))</f>
        <v/>
      </c>
      <c r="M19" s="15" t="str">
        <f ca="1">IF(INDIRECT("E19")="","",INDIRECT("E19"))</f>
        <v/>
      </c>
    </row>
    <row r="20" spans="1:13" ht="20.100000000000001" customHeight="1" x14ac:dyDescent="0.15">
      <c r="A20" s="61"/>
      <c r="B20" s="29"/>
      <c r="C20" s="29"/>
      <c r="D20" s="29"/>
      <c r="E20" s="30"/>
      <c r="F20" s="14" t="str">
        <f ca="1">IF(J20="","",IF(ISERROR(VLOOKUP(J20,単!J:J,1,FALSE)),"","●"))</f>
        <v/>
      </c>
      <c r="I20" s="15" t="str">
        <f ca="1">IF(INDIRECT("A20")="","",INDIRECT("A20"))</f>
        <v/>
      </c>
      <c r="J20" s="15" t="str">
        <f ca="1">IF(INDIRECT("B20")="","",INDIRECT("B20"))</f>
        <v/>
      </c>
      <c r="K20" s="15" t="str">
        <f ca="1">IF(INDIRECT("C20")="","",INDIRECT("C20"))</f>
        <v/>
      </c>
      <c r="L20" s="15" t="str">
        <f ca="1">IF(INDIRECT("D20")="","",INDIRECT("D20"))</f>
        <v/>
      </c>
      <c r="M20" s="15" t="str">
        <f ca="1">IF(INDIRECT("E20")="","",INDIRECT("E20"))</f>
        <v/>
      </c>
    </row>
    <row r="21" spans="1:13" ht="20.100000000000001" customHeight="1" x14ac:dyDescent="0.15">
      <c r="A21" s="60"/>
      <c r="B21" s="27"/>
      <c r="C21" s="27"/>
      <c r="D21" s="27"/>
      <c r="E21" s="28"/>
      <c r="F21" s="14" t="str">
        <f ca="1">IF(J21="","",IF(ISERROR(VLOOKUP(J21,単!J:J,1,FALSE)),"","●"))</f>
        <v/>
      </c>
      <c r="I21" s="15" t="str">
        <f ca="1">IF(INDIRECT("A21")="","",INDIRECT("A21"))</f>
        <v/>
      </c>
      <c r="J21" s="15" t="str">
        <f ca="1">IF(INDIRECT("B21")="","",INDIRECT("B21"))</f>
        <v/>
      </c>
      <c r="K21" s="15" t="str">
        <f ca="1">IF(INDIRECT("C21")="","",INDIRECT("C21"))</f>
        <v/>
      </c>
      <c r="L21" s="15" t="str">
        <f ca="1">IF(INDIRECT("D21")="","",INDIRECT("D21"))</f>
        <v/>
      </c>
      <c r="M21" s="15" t="str">
        <f ca="1">IF(INDIRECT("E21")="","",INDIRECT("E21"))</f>
        <v/>
      </c>
    </row>
    <row r="22" spans="1:13" ht="20.100000000000001" customHeight="1" x14ac:dyDescent="0.15">
      <c r="A22" s="61"/>
      <c r="B22" s="29"/>
      <c r="C22" s="29"/>
      <c r="D22" s="29"/>
      <c r="E22" s="30"/>
      <c r="F22" s="14" t="str">
        <f ca="1">IF(J22="","",IF(ISERROR(VLOOKUP(J22,単!J:J,1,FALSE)),"","●"))</f>
        <v/>
      </c>
      <c r="I22" s="15" t="str">
        <f ca="1">IF(INDIRECT("A22")="","",INDIRECT("A22"))</f>
        <v/>
      </c>
      <c r="J22" s="15" t="str">
        <f ca="1">IF(INDIRECT("B22")="","",INDIRECT("B22"))</f>
        <v/>
      </c>
      <c r="K22" s="15" t="str">
        <f ca="1">IF(INDIRECT("C22")="","",INDIRECT("C22"))</f>
        <v/>
      </c>
      <c r="L22" s="15" t="str">
        <f ca="1">IF(INDIRECT("D22")="","",INDIRECT("D22"))</f>
        <v/>
      </c>
      <c r="M22" s="15" t="str">
        <f ca="1">IF(INDIRECT("E22")="","",INDIRECT("E22"))</f>
        <v/>
      </c>
    </row>
    <row r="23" spans="1:13" ht="20.100000000000001" customHeight="1" x14ac:dyDescent="0.15">
      <c r="A23" s="60"/>
      <c r="B23" s="27"/>
      <c r="C23" s="27"/>
      <c r="D23" s="27"/>
      <c r="E23" s="28"/>
      <c r="F23" s="14" t="str">
        <f ca="1">IF(J23="","",IF(ISERROR(VLOOKUP(J23,単!J:J,1,FALSE)),"","●"))</f>
        <v/>
      </c>
      <c r="I23" s="15" t="str">
        <f ca="1">IF(INDIRECT("A23")="","",INDIRECT("A23"))</f>
        <v/>
      </c>
      <c r="J23" s="15" t="str">
        <f ca="1">IF(INDIRECT("B23")="","",INDIRECT("B23"))</f>
        <v/>
      </c>
      <c r="K23" s="15" t="str">
        <f ca="1">IF(INDIRECT("C23")="","",INDIRECT("C23"))</f>
        <v/>
      </c>
      <c r="L23" s="15" t="str">
        <f ca="1">IF(INDIRECT("D23")="","",INDIRECT("D23"))</f>
        <v/>
      </c>
      <c r="M23" s="15" t="str">
        <f ca="1">IF(INDIRECT("E23")="","",INDIRECT("E23"))</f>
        <v/>
      </c>
    </row>
    <row r="24" spans="1:13" ht="20.100000000000001" customHeight="1" x14ac:dyDescent="0.15">
      <c r="A24" s="61"/>
      <c r="B24" s="29"/>
      <c r="C24" s="29"/>
      <c r="D24" s="29"/>
      <c r="E24" s="30"/>
      <c r="F24" s="14" t="str">
        <f ca="1">IF(J24="","",IF(ISERROR(VLOOKUP(J24,単!J:J,1,FALSE)),"","●"))</f>
        <v/>
      </c>
      <c r="I24" s="15" t="str">
        <f ca="1">IF(INDIRECT("A24")="","",INDIRECT("A24"))</f>
        <v/>
      </c>
      <c r="J24" s="15" t="str">
        <f ca="1">IF(INDIRECT("B24")="","",INDIRECT("B24"))</f>
        <v/>
      </c>
      <c r="K24" s="15" t="str">
        <f ca="1">IF(INDIRECT("C24")="","",INDIRECT("C24"))</f>
        <v/>
      </c>
      <c r="L24" s="15" t="str">
        <f ca="1">IF(INDIRECT("D24")="","",INDIRECT("D24"))</f>
        <v/>
      </c>
      <c r="M24" s="15" t="str">
        <f ca="1">IF(INDIRECT("E24")="","",INDIRECT("E24"))</f>
        <v/>
      </c>
    </row>
    <row r="25" spans="1:13" ht="20.100000000000001" customHeight="1" x14ac:dyDescent="0.15">
      <c r="A25" s="60"/>
      <c r="B25" s="27"/>
      <c r="C25" s="27"/>
      <c r="D25" s="27"/>
      <c r="E25" s="28"/>
      <c r="F25" s="14" t="str">
        <f ca="1">IF(J25="","",IF(ISERROR(VLOOKUP(J25,単!J:J,1,FALSE)),"","●"))</f>
        <v/>
      </c>
      <c r="I25" s="15" t="str">
        <f ca="1">IF(INDIRECT("A25")="","",INDIRECT("A25"))</f>
        <v/>
      </c>
      <c r="J25" s="15" t="str">
        <f ca="1">IF(INDIRECT("B25")="","",INDIRECT("B25"))</f>
        <v/>
      </c>
      <c r="K25" s="15" t="str">
        <f ca="1">IF(INDIRECT("C25")="","",INDIRECT("C25"))</f>
        <v/>
      </c>
      <c r="L25" s="15" t="str">
        <f ca="1">IF(INDIRECT("D25")="","",INDIRECT("D25"))</f>
        <v/>
      </c>
      <c r="M25" s="15" t="str">
        <f ca="1">IF(INDIRECT("E25")="","",INDIRECT("E25"))</f>
        <v/>
      </c>
    </row>
    <row r="26" spans="1:13" ht="20.100000000000001" customHeight="1" x14ac:dyDescent="0.15">
      <c r="A26" s="61"/>
      <c r="B26" s="29"/>
      <c r="C26" s="29"/>
      <c r="D26" s="29"/>
      <c r="E26" s="30"/>
      <c r="F26" s="14" t="str">
        <f ca="1">IF(J26="","",IF(ISERROR(VLOOKUP(J26,単!J:J,1,FALSE)),"","●"))</f>
        <v/>
      </c>
      <c r="I26" s="15" t="str">
        <f ca="1">IF(INDIRECT("A26")="","",INDIRECT("A26"))</f>
        <v/>
      </c>
      <c r="J26" s="15" t="str">
        <f ca="1">IF(INDIRECT("B26")="","",INDIRECT("B26"))</f>
        <v/>
      </c>
      <c r="K26" s="15" t="str">
        <f ca="1">IF(INDIRECT("C26")="","",INDIRECT("C26"))</f>
        <v/>
      </c>
      <c r="L26" s="15" t="str">
        <f ca="1">IF(INDIRECT("D26")="","",INDIRECT("D26"))</f>
        <v/>
      </c>
      <c r="M26" s="15" t="str">
        <f ca="1">IF(INDIRECT("E26")="","",INDIRECT("E26"))</f>
        <v/>
      </c>
    </row>
    <row r="27" spans="1:13" ht="20.100000000000001" customHeight="1" x14ac:dyDescent="0.15">
      <c r="A27" s="60"/>
      <c r="B27" s="27"/>
      <c r="C27" s="27"/>
      <c r="D27" s="27"/>
      <c r="E27" s="28"/>
      <c r="F27" s="14" t="str">
        <f ca="1">IF(J27="","",IF(ISERROR(VLOOKUP(J27,単!J:J,1,FALSE)),"","●"))</f>
        <v/>
      </c>
      <c r="I27" s="15" t="str">
        <f ca="1">IF(INDIRECT("A27")="","",INDIRECT("A27"))</f>
        <v/>
      </c>
      <c r="J27" s="15" t="str">
        <f ca="1">IF(INDIRECT("B27")="","",INDIRECT("B27"))</f>
        <v/>
      </c>
      <c r="K27" s="15" t="str">
        <f ca="1">IF(INDIRECT("C27")="","",INDIRECT("C27"))</f>
        <v/>
      </c>
      <c r="L27" s="15" t="str">
        <f ca="1">IF(INDIRECT("D27")="","",INDIRECT("D27"))</f>
        <v/>
      </c>
      <c r="M27" s="15" t="str">
        <f ca="1">IF(INDIRECT("E27")="","",INDIRECT("E27"))</f>
        <v/>
      </c>
    </row>
    <row r="28" spans="1:13" ht="20.100000000000001" customHeight="1" x14ac:dyDescent="0.15">
      <c r="A28" s="61"/>
      <c r="B28" s="29"/>
      <c r="C28" s="29"/>
      <c r="D28" s="29"/>
      <c r="E28" s="30"/>
      <c r="F28" s="14" t="str">
        <f ca="1">IF(J28="","",IF(ISERROR(VLOOKUP(J28,単!J:J,1,FALSE)),"","●"))</f>
        <v/>
      </c>
      <c r="I28" s="15" t="str">
        <f ca="1">IF(INDIRECT("A28")="","",INDIRECT("A28"))</f>
        <v/>
      </c>
      <c r="J28" s="15" t="str">
        <f ca="1">IF(INDIRECT("B28")="","",INDIRECT("B28"))</f>
        <v/>
      </c>
      <c r="K28" s="15" t="str">
        <f ca="1">IF(INDIRECT("C28")="","",INDIRECT("C28"))</f>
        <v/>
      </c>
      <c r="L28" s="15" t="str">
        <f ca="1">IF(INDIRECT("D28")="","",INDIRECT("D28"))</f>
        <v/>
      </c>
      <c r="M28" s="15" t="str">
        <f ca="1">IF(INDIRECT("E28")="","",INDIRECT("E28"))</f>
        <v/>
      </c>
    </row>
    <row r="29" spans="1:13" ht="20.100000000000001" customHeight="1" x14ac:dyDescent="0.15">
      <c r="A29" s="60"/>
      <c r="B29" s="27"/>
      <c r="C29" s="27"/>
      <c r="D29" s="27"/>
      <c r="E29" s="28"/>
      <c r="F29" s="14" t="str">
        <f ca="1">IF(J29="","",IF(ISERROR(VLOOKUP(J29,単!J:J,1,FALSE)),"","●"))</f>
        <v/>
      </c>
      <c r="I29" s="15" t="str">
        <f ca="1">IF(INDIRECT("A29")="","",INDIRECT("A29"))</f>
        <v/>
      </c>
      <c r="J29" s="15" t="str">
        <f ca="1">IF(INDIRECT("B29")="","",INDIRECT("B29"))</f>
        <v/>
      </c>
      <c r="K29" s="15" t="str">
        <f ca="1">IF(INDIRECT("C29")="","",INDIRECT("C29"))</f>
        <v/>
      </c>
      <c r="L29" s="15" t="str">
        <f ca="1">IF(INDIRECT("D29")="","",INDIRECT("D29"))</f>
        <v/>
      </c>
      <c r="M29" s="15" t="str">
        <f ca="1">IF(INDIRECT("E29")="","",INDIRECT("E29"))</f>
        <v/>
      </c>
    </row>
    <row r="30" spans="1:13" ht="20.100000000000001" customHeight="1" x14ac:dyDescent="0.15">
      <c r="A30" s="61"/>
      <c r="B30" s="29"/>
      <c r="C30" s="29"/>
      <c r="D30" s="29"/>
      <c r="E30" s="30"/>
      <c r="F30" s="14" t="str">
        <f ca="1">IF(J30="","",IF(ISERROR(VLOOKUP(J30,単!J:J,1,FALSE)),"","●"))</f>
        <v/>
      </c>
      <c r="I30" s="15" t="str">
        <f ca="1">IF(INDIRECT("A30")="","",INDIRECT("A30"))</f>
        <v/>
      </c>
      <c r="J30" s="15" t="str">
        <f ca="1">IF(INDIRECT("B30")="","",INDIRECT("B30"))</f>
        <v/>
      </c>
      <c r="K30" s="15" t="str">
        <f ca="1">IF(INDIRECT("C30")="","",INDIRECT("C30"))</f>
        <v/>
      </c>
      <c r="L30" s="15" t="str">
        <f ca="1">IF(INDIRECT("D30")="","",INDIRECT("D30"))</f>
        <v/>
      </c>
      <c r="M30" s="15" t="str">
        <f ca="1">IF(INDIRECT("E30")="","",INDIRECT("E30"))</f>
        <v/>
      </c>
    </row>
    <row r="31" spans="1:13" ht="20.100000000000001" customHeight="1" x14ac:dyDescent="0.15">
      <c r="A31" s="60"/>
      <c r="B31" s="27"/>
      <c r="C31" s="27"/>
      <c r="D31" s="27"/>
      <c r="E31" s="28"/>
      <c r="F31" s="14" t="str">
        <f ca="1">IF(J31="","",IF(ISERROR(VLOOKUP(J31,単!J:J,1,FALSE)),"","●"))</f>
        <v/>
      </c>
      <c r="I31" s="15" t="str">
        <f ca="1">IF(INDIRECT("A31")="","",INDIRECT("A31"))</f>
        <v/>
      </c>
      <c r="J31" s="15" t="str">
        <f ca="1">IF(INDIRECT("B31")="","",INDIRECT("B31"))</f>
        <v/>
      </c>
      <c r="K31" s="15" t="str">
        <f ca="1">IF(INDIRECT("C31")="","",INDIRECT("C31"))</f>
        <v/>
      </c>
      <c r="L31" s="15" t="str">
        <f ca="1">IF(INDIRECT("D31")="","",INDIRECT("D31"))</f>
        <v/>
      </c>
      <c r="M31" s="15" t="str">
        <f ca="1">IF(INDIRECT("E31")="","",INDIRECT("E31"))</f>
        <v/>
      </c>
    </row>
    <row r="32" spans="1:13" ht="20.100000000000001" customHeight="1" x14ac:dyDescent="0.15">
      <c r="A32" s="61"/>
      <c r="B32" s="29"/>
      <c r="C32" s="29"/>
      <c r="D32" s="29"/>
      <c r="E32" s="30"/>
      <c r="F32" s="14" t="str">
        <f ca="1">IF(J32="","",IF(ISERROR(VLOOKUP(J32,単!J:J,1,FALSE)),"","●"))</f>
        <v/>
      </c>
      <c r="I32" s="15" t="str">
        <f ca="1">IF(INDIRECT("A32")="","",INDIRECT("A32"))</f>
        <v/>
      </c>
      <c r="J32" s="15" t="str">
        <f ca="1">IF(INDIRECT("B32")="","",INDIRECT("B32"))</f>
        <v/>
      </c>
      <c r="K32" s="15" t="str">
        <f ca="1">IF(INDIRECT("C32")="","",INDIRECT("C32"))</f>
        <v/>
      </c>
      <c r="L32" s="15" t="str">
        <f ca="1">IF(INDIRECT("D32")="","",INDIRECT("D32"))</f>
        <v/>
      </c>
      <c r="M32" s="15" t="str">
        <f ca="1">IF(INDIRECT("E32")="","",INDIRECT("E32"))</f>
        <v/>
      </c>
    </row>
    <row r="33" spans="1:13" ht="20.100000000000001" customHeight="1" x14ac:dyDescent="0.15">
      <c r="A33" s="60"/>
      <c r="B33" s="27"/>
      <c r="C33" s="27"/>
      <c r="D33" s="27"/>
      <c r="E33" s="28"/>
      <c r="F33" s="14" t="str">
        <f ca="1">IF(J33="","",IF(ISERROR(VLOOKUP(J33,単!J:J,1,FALSE)),"","●"))</f>
        <v/>
      </c>
      <c r="I33" s="15" t="str">
        <f ca="1">IF(INDIRECT("A33")="","",INDIRECT("A33"))</f>
        <v/>
      </c>
      <c r="J33" s="15" t="str">
        <f ca="1">IF(INDIRECT("B33")="","",INDIRECT("B33"))</f>
        <v/>
      </c>
      <c r="K33" s="15" t="str">
        <f ca="1">IF(INDIRECT("C33")="","",INDIRECT("C33"))</f>
        <v/>
      </c>
      <c r="L33" s="15" t="str">
        <f ca="1">IF(INDIRECT("D33")="","",INDIRECT("D33"))</f>
        <v/>
      </c>
      <c r="M33" s="15" t="str">
        <f ca="1">IF(INDIRECT("E33")="","",INDIRECT("E33"))</f>
        <v/>
      </c>
    </row>
    <row r="34" spans="1:13" ht="20.100000000000001" customHeight="1" x14ac:dyDescent="0.15">
      <c r="A34" s="61"/>
      <c r="B34" s="29"/>
      <c r="C34" s="29"/>
      <c r="D34" s="29"/>
      <c r="E34" s="30"/>
      <c r="F34" s="14" t="str">
        <f ca="1">IF(J34="","",IF(ISERROR(VLOOKUP(J34,単!J:J,1,FALSE)),"","●"))</f>
        <v/>
      </c>
      <c r="I34" s="15" t="str">
        <f ca="1">IF(INDIRECT("A34")="","",INDIRECT("A34"))</f>
        <v/>
      </c>
      <c r="J34" s="15" t="str">
        <f ca="1">IF(INDIRECT("B34")="","",INDIRECT("B34"))</f>
        <v/>
      </c>
      <c r="K34" s="15" t="str">
        <f ca="1">IF(INDIRECT("C34")="","",INDIRECT("C34"))</f>
        <v/>
      </c>
      <c r="L34" s="15" t="str">
        <f ca="1">IF(INDIRECT("D34")="","",INDIRECT("D34"))</f>
        <v/>
      </c>
      <c r="M34" s="15" t="str">
        <f ca="1">IF(INDIRECT("E34")="","",INDIRECT("E34"))</f>
        <v/>
      </c>
    </row>
    <row r="35" spans="1:13" ht="20.100000000000001" customHeight="1" x14ac:dyDescent="0.15">
      <c r="A35" s="60"/>
      <c r="B35" s="27"/>
      <c r="C35" s="27"/>
      <c r="D35" s="27"/>
      <c r="E35" s="28"/>
      <c r="F35" s="14" t="str">
        <f ca="1">IF(J35="","",IF(ISERROR(VLOOKUP(J35,単!J:J,1,FALSE)),"","●"))</f>
        <v/>
      </c>
      <c r="I35" s="15" t="str">
        <f ca="1">IF(INDIRECT("A35")="","",INDIRECT("A35"))</f>
        <v/>
      </c>
      <c r="J35" s="15" t="str">
        <f ca="1">IF(INDIRECT("B35")="","",INDIRECT("B35"))</f>
        <v/>
      </c>
      <c r="K35" s="15" t="str">
        <f ca="1">IF(INDIRECT("C35")="","",INDIRECT("C35"))</f>
        <v/>
      </c>
      <c r="L35" s="15" t="str">
        <f ca="1">IF(INDIRECT("D35")="","",INDIRECT("D35"))</f>
        <v/>
      </c>
      <c r="M35" s="15" t="str">
        <f ca="1">IF(INDIRECT("E35")="","",INDIRECT("E35"))</f>
        <v/>
      </c>
    </row>
    <row r="36" spans="1:13" ht="20.100000000000001" customHeight="1" x14ac:dyDescent="0.15">
      <c r="A36" s="61"/>
      <c r="B36" s="29"/>
      <c r="C36" s="29"/>
      <c r="D36" s="29"/>
      <c r="E36" s="30"/>
      <c r="F36" s="14" t="str">
        <f ca="1">IF(J36="","",IF(ISERROR(VLOOKUP(J36,単!J:J,1,FALSE)),"","●"))</f>
        <v/>
      </c>
      <c r="I36" s="15" t="str">
        <f ca="1">IF(INDIRECT("A36")="","",INDIRECT("A36"))</f>
        <v/>
      </c>
      <c r="J36" s="15" t="str">
        <f ca="1">IF(INDIRECT("B36")="","",INDIRECT("B36"))</f>
        <v/>
      </c>
      <c r="K36" s="15" t="str">
        <f ca="1">IF(INDIRECT("C36")="","",INDIRECT("C36"))</f>
        <v/>
      </c>
      <c r="L36" s="15" t="str">
        <f ca="1">IF(INDIRECT("D36")="","",INDIRECT("D36"))</f>
        <v/>
      </c>
      <c r="M36" s="15" t="str">
        <f ca="1">IF(INDIRECT("E36")="","",INDIRECT("E36"))</f>
        <v/>
      </c>
    </row>
    <row r="37" spans="1:13" ht="20.100000000000001" customHeight="1" x14ac:dyDescent="0.15">
      <c r="A37" s="60"/>
      <c r="B37" s="27"/>
      <c r="C37" s="27"/>
      <c r="D37" s="27"/>
      <c r="E37" s="28"/>
      <c r="F37" s="14" t="str">
        <f ca="1">IF(J37="","",IF(ISERROR(VLOOKUP(J37,単!J:J,1,FALSE)),"","●"))</f>
        <v/>
      </c>
      <c r="I37" s="15" t="str">
        <f ca="1">IF(INDIRECT("A37")="","",INDIRECT("A37"))</f>
        <v/>
      </c>
      <c r="J37" s="15" t="str">
        <f ca="1">IF(INDIRECT("B37")="","",INDIRECT("B37"))</f>
        <v/>
      </c>
      <c r="K37" s="15" t="str">
        <f ca="1">IF(INDIRECT("C37")="","",INDIRECT("C37"))</f>
        <v/>
      </c>
      <c r="L37" s="15" t="str">
        <f ca="1">IF(INDIRECT("D37")="","",INDIRECT("D37"))</f>
        <v/>
      </c>
      <c r="M37" s="15" t="str">
        <f ca="1">IF(INDIRECT("E37")="","",INDIRECT("E37"))</f>
        <v/>
      </c>
    </row>
    <row r="38" spans="1:13" ht="20.100000000000001" customHeight="1" x14ac:dyDescent="0.15">
      <c r="A38" s="61"/>
      <c r="B38" s="29"/>
      <c r="C38" s="29"/>
      <c r="D38" s="29"/>
      <c r="E38" s="30"/>
      <c r="F38" s="14" t="str">
        <f ca="1">IF(J38="","",IF(ISERROR(VLOOKUP(J38,単!J:J,1,FALSE)),"","●"))</f>
        <v/>
      </c>
      <c r="I38" s="15" t="str">
        <f ca="1">IF(INDIRECT("A38")="","",INDIRECT("A38"))</f>
        <v/>
      </c>
      <c r="J38" s="15" t="str">
        <f ca="1">IF(INDIRECT("B38")="","",INDIRECT("B38"))</f>
        <v/>
      </c>
      <c r="K38" s="15" t="str">
        <f ca="1">IF(INDIRECT("C38")="","",INDIRECT("C38"))</f>
        <v/>
      </c>
      <c r="L38" s="15" t="str">
        <f ca="1">IF(INDIRECT("D38")="","",INDIRECT("D38"))</f>
        <v/>
      </c>
      <c r="M38" s="15" t="str">
        <f ca="1">IF(INDIRECT("E38")="","",INDIRECT("E38"))</f>
        <v/>
      </c>
    </row>
    <row r="39" spans="1:13" ht="20.100000000000001" customHeight="1" x14ac:dyDescent="0.15">
      <c r="A39" s="60"/>
      <c r="B39" s="27"/>
      <c r="C39" s="27"/>
      <c r="D39" s="27"/>
      <c r="E39" s="28"/>
      <c r="F39" s="14" t="str">
        <f ca="1">IF(J39="","",IF(ISERROR(VLOOKUP(J39,単!J:J,1,FALSE)),"","●"))</f>
        <v/>
      </c>
      <c r="I39" s="15" t="str">
        <f ca="1">IF(INDIRECT("A39")="","",INDIRECT("A39"))</f>
        <v/>
      </c>
      <c r="J39" s="15" t="str">
        <f ca="1">IF(INDIRECT("B39")="","",INDIRECT("B39"))</f>
        <v/>
      </c>
      <c r="K39" s="15" t="str">
        <f ca="1">IF(INDIRECT("C39")="","",INDIRECT("C39"))</f>
        <v/>
      </c>
      <c r="L39" s="15" t="str">
        <f ca="1">IF(INDIRECT("D39")="","",INDIRECT("D39"))</f>
        <v/>
      </c>
      <c r="M39" s="15" t="str">
        <f ca="1">IF(INDIRECT("E39")="","",INDIRECT("E39"))</f>
        <v/>
      </c>
    </row>
    <row r="40" spans="1:13" ht="20.100000000000001" customHeight="1" x14ac:dyDescent="0.15">
      <c r="A40" s="61"/>
      <c r="B40" s="29"/>
      <c r="C40" s="29"/>
      <c r="D40" s="29"/>
      <c r="E40" s="30"/>
      <c r="F40" s="14" t="str">
        <f ca="1">IF(J40="","",IF(ISERROR(VLOOKUP(J40,単!J:J,1,FALSE)),"","●"))</f>
        <v/>
      </c>
      <c r="I40" s="15" t="str">
        <f ca="1">IF(INDIRECT("A40")="","",INDIRECT("A40"))</f>
        <v/>
      </c>
      <c r="J40" s="15" t="str">
        <f ca="1">IF(INDIRECT("B40")="","",INDIRECT("B40"))</f>
        <v/>
      </c>
      <c r="K40" s="15" t="str">
        <f ca="1">IF(INDIRECT("C40")="","",INDIRECT("C40"))</f>
        <v/>
      </c>
      <c r="L40" s="15" t="str">
        <f ca="1">IF(INDIRECT("D40")="","",INDIRECT("D40"))</f>
        <v/>
      </c>
      <c r="M40" s="15" t="str">
        <f ca="1">IF(INDIRECT("E40")="","",INDIRECT("E40"))</f>
        <v/>
      </c>
    </row>
    <row r="41" spans="1:13" ht="20.100000000000001" customHeight="1" x14ac:dyDescent="0.15">
      <c r="A41" s="60"/>
      <c r="B41" s="27"/>
      <c r="C41" s="27"/>
      <c r="D41" s="27"/>
      <c r="E41" s="28"/>
      <c r="F41" s="14" t="str">
        <f ca="1">IF(J41="","",IF(ISERROR(VLOOKUP(J41,単!J:J,1,FALSE)),"","●"))</f>
        <v/>
      </c>
      <c r="I41" s="15" t="str">
        <f ca="1">IF(INDIRECT("A41")="","",INDIRECT("A41"))</f>
        <v/>
      </c>
      <c r="J41" s="15" t="str">
        <f ca="1">IF(INDIRECT("B41")="","",INDIRECT("B41"))</f>
        <v/>
      </c>
      <c r="K41" s="15" t="str">
        <f ca="1">IF(INDIRECT("C41")="","",INDIRECT("C41"))</f>
        <v/>
      </c>
      <c r="L41" s="15" t="str">
        <f ca="1">IF(INDIRECT("D41")="","",INDIRECT("D41"))</f>
        <v/>
      </c>
      <c r="M41" s="15" t="str">
        <f ca="1">IF(INDIRECT("E41")="","",INDIRECT("E41"))</f>
        <v/>
      </c>
    </row>
    <row r="42" spans="1:13" ht="20.100000000000001" customHeight="1" x14ac:dyDescent="0.15">
      <c r="A42" s="61"/>
      <c r="B42" s="29"/>
      <c r="C42" s="29"/>
      <c r="D42" s="29"/>
      <c r="E42" s="30"/>
      <c r="F42" s="14" t="str">
        <f ca="1">IF(J42="","",IF(ISERROR(VLOOKUP(J42,単!J:J,1,FALSE)),"","●"))</f>
        <v/>
      </c>
      <c r="I42" s="15" t="str">
        <f ca="1">IF(INDIRECT("A42")="","",INDIRECT("A42"))</f>
        <v/>
      </c>
      <c r="J42" s="15" t="str">
        <f ca="1">IF(INDIRECT("B42")="","",INDIRECT("B42"))</f>
        <v/>
      </c>
      <c r="K42" s="15" t="str">
        <f ca="1">IF(INDIRECT("C42")="","",INDIRECT("C42"))</f>
        <v/>
      </c>
      <c r="L42" s="15" t="str">
        <f ca="1">IF(INDIRECT("D42")="","",INDIRECT("D42"))</f>
        <v/>
      </c>
      <c r="M42" s="15" t="str">
        <f ca="1">IF(INDIRECT("E42")="","",INDIRECT("E42"))</f>
        <v/>
      </c>
    </row>
  </sheetData>
  <sheetProtection sheet="1" objects="1" scenarios="1"/>
  <mergeCells count="21">
    <mergeCell ref="A17:A18"/>
    <mergeCell ref="A19:A20"/>
    <mergeCell ref="A21:A22"/>
    <mergeCell ref="A23:A24"/>
    <mergeCell ref="A25:A26"/>
    <mergeCell ref="B1:E1"/>
    <mergeCell ref="A39:A40"/>
    <mergeCell ref="A41:A42"/>
    <mergeCell ref="A27:A28"/>
    <mergeCell ref="A33:A34"/>
    <mergeCell ref="A35:A36"/>
    <mergeCell ref="A37:A38"/>
    <mergeCell ref="A29:A30"/>
    <mergeCell ref="A31:A32"/>
    <mergeCell ref="A3:A4"/>
    <mergeCell ref="A5:A6"/>
    <mergeCell ref="A7:A8"/>
    <mergeCell ref="A9:A10"/>
    <mergeCell ref="A11:A12"/>
    <mergeCell ref="A13:A14"/>
    <mergeCell ref="A15:A16"/>
  </mergeCells>
  <phoneticPr fontId="2"/>
  <dataValidations xWindow="578" yWindow="179" count="3">
    <dataValidation type="list" allowBlank="1" showInputMessage="1" showErrorMessage="1" sqref="D3:D42" xr:uid="{00000000-0002-0000-0200-000001000000}">
      <formula1>"中2,中1,小6,小5"</formula1>
    </dataValidation>
    <dataValidation allowBlank="1" showInputMessage="1" showErrorMessage="1" promptTitle="複の部の所属チーム名" prompt="チーム名は学校名でもチーム名でもかまいません" sqref="E2" xr:uid="{00000000-0002-0000-0200-000002000000}"/>
    <dataValidation type="list" allowBlank="1" showInputMessage="1" showErrorMessage="1" sqref="A3:A42" xr:uid="{3FC81591-87F8-4C89-8826-6CBCE4843757}">
      <formula1>"MD,WD"</formula1>
    </dataValidation>
  </dataValidations>
  <printOptions horizontalCentered="1"/>
  <pageMargins left="0.39370078740157483" right="0.39370078740157483" top="0.39370078740157483" bottom="0.39370078740157483" header="0.51181102362204722" footer="0.51181102362204722"/>
  <pageSetup paperSize="9"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D73"/>
  <sheetViews>
    <sheetView workbookViewId="0">
      <selection activeCell="A2" sqref="A2"/>
    </sheetView>
  </sheetViews>
  <sheetFormatPr defaultRowHeight="11.25" x14ac:dyDescent="0.15"/>
  <cols>
    <col min="1" max="1" width="4.25" style="13" customWidth="1"/>
    <col min="2" max="3" width="9" style="13"/>
    <col min="4" max="4" width="10.875" style="13" customWidth="1"/>
    <col min="5" max="5" width="9" style="13"/>
    <col min="6" max="20" width="3.625" style="13" customWidth="1"/>
    <col min="21" max="21" width="6.625" style="2" customWidth="1"/>
    <col min="22" max="22" width="6.625" style="1" customWidth="1"/>
    <col min="23" max="24" width="10.625" style="3" customWidth="1"/>
    <col min="25" max="25" width="10.625" style="4" customWidth="1"/>
    <col min="26" max="26" width="6.625" style="2" customWidth="1"/>
    <col min="27" max="27" width="6.625" style="1" customWidth="1"/>
    <col min="28" max="29" width="10.625" style="3" customWidth="1"/>
    <col min="30" max="30" width="10.625" style="4" customWidth="1"/>
    <col min="31" max="16384" width="9" style="13"/>
  </cols>
  <sheetData>
    <row r="1" spans="1:30" s="1" customFormat="1" ht="13.5" thickBot="1" x14ac:dyDescent="0.2">
      <c r="A1" s="1" t="s">
        <v>22</v>
      </c>
      <c r="B1" s="1" t="s">
        <v>16</v>
      </c>
      <c r="C1" s="1" t="s">
        <v>17</v>
      </c>
      <c r="D1" s="1" t="s">
        <v>18</v>
      </c>
      <c r="E1" s="1" t="s">
        <v>21</v>
      </c>
      <c r="F1" s="49" t="s">
        <v>26</v>
      </c>
      <c r="G1" s="49" t="s">
        <v>27</v>
      </c>
      <c r="H1" s="49" t="s">
        <v>29</v>
      </c>
      <c r="I1" s="49" t="s">
        <v>30</v>
      </c>
      <c r="J1" s="49" t="s">
        <v>31</v>
      </c>
      <c r="K1" s="49" t="s">
        <v>32</v>
      </c>
      <c r="L1" s="49" t="s">
        <v>33</v>
      </c>
      <c r="M1" s="49" t="s">
        <v>34</v>
      </c>
      <c r="N1" s="49" t="s">
        <v>35</v>
      </c>
      <c r="O1" s="49" t="s">
        <v>36</v>
      </c>
      <c r="P1" s="49" t="s">
        <v>37</v>
      </c>
      <c r="Q1" s="49" t="s">
        <v>38</v>
      </c>
      <c r="R1" s="49" t="s">
        <v>39</v>
      </c>
      <c r="S1" s="49" t="s">
        <v>66</v>
      </c>
      <c r="T1" s="49" t="s">
        <v>67</v>
      </c>
      <c r="U1" s="2" t="s">
        <v>19</v>
      </c>
      <c r="V1" s="1" t="s">
        <v>20</v>
      </c>
      <c r="W1" s="3" t="s">
        <v>17</v>
      </c>
      <c r="X1" s="3" t="s">
        <v>23</v>
      </c>
      <c r="Y1" s="4" t="s">
        <v>24</v>
      </c>
      <c r="Z1" s="2" t="s">
        <v>19</v>
      </c>
      <c r="AA1" s="1" t="s">
        <v>20</v>
      </c>
      <c r="AB1" s="3" t="s">
        <v>17</v>
      </c>
      <c r="AC1" s="3" t="s">
        <v>23</v>
      </c>
      <c r="AD1" s="4" t="s">
        <v>24</v>
      </c>
    </row>
    <row r="2" spans="1:30" x14ac:dyDescent="0.15">
      <c r="A2" s="5" t="s">
        <v>25</v>
      </c>
      <c r="B2" s="44">
        <f>申込用紙!B3</f>
        <v>0</v>
      </c>
      <c r="C2" s="44">
        <f>申込用紙!B4</f>
        <v>0</v>
      </c>
      <c r="D2" s="31">
        <f>申込用紙!D24</f>
        <v>0</v>
      </c>
      <c r="E2" s="7" t="str">
        <f ca="1">申込用紙!B24</f>
        <v/>
      </c>
      <c r="F2" s="6" t="str">
        <f>申込用紙!C9</f>
        <v/>
      </c>
      <c r="G2" s="6" t="str">
        <f>申込用紙!C10</f>
        <v/>
      </c>
      <c r="H2" s="6" t="str">
        <f>申込用紙!C11</f>
        <v/>
      </c>
      <c r="I2" s="6" t="str">
        <f>申込用紙!C12</f>
        <v/>
      </c>
      <c r="J2" s="6" t="str">
        <f>申込用紙!C13</f>
        <v/>
      </c>
      <c r="K2" s="6" t="str">
        <f>申込用紙!C14</f>
        <v/>
      </c>
      <c r="L2" s="6" t="str">
        <f>申込用紙!C15</f>
        <v/>
      </c>
      <c r="M2" s="6" t="str">
        <f>申込用紙!C16</f>
        <v/>
      </c>
      <c r="N2" s="6" t="str">
        <f>申込用紙!C17</f>
        <v/>
      </c>
      <c r="O2" s="6" t="str">
        <f>申込用紙!C18</f>
        <v/>
      </c>
      <c r="P2" s="6" t="str">
        <f>申込用紙!C19</f>
        <v/>
      </c>
      <c r="Q2" s="6" t="str">
        <f>申込用紙!C20</f>
        <v/>
      </c>
      <c r="R2" s="6" t="str">
        <f>申込用紙!C21</f>
        <v/>
      </c>
      <c r="S2" s="6" t="str">
        <f>申込用紙!C22</f>
        <v/>
      </c>
      <c r="T2" s="8" t="str">
        <f>申込用紙!C23</f>
        <v/>
      </c>
      <c r="U2" s="9"/>
      <c r="V2" s="10"/>
      <c r="W2" s="11"/>
      <c r="X2" s="11"/>
      <c r="Y2" s="12"/>
      <c r="Z2" s="9"/>
      <c r="AA2" s="10"/>
      <c r="AB2" s="11"/>
      <c r="AC2" s="11"/>
      <c r="AD2" s="12"/>
    </row>
    <row r="3" spans="1:30" x14ac:dyDescent="0.15">
      <c r="U3" s="2" t="str">
        <f t="shared" ref="U3:U42" ca="1" si="0">IF(V3="","",A$2)</f>
        <v/>
      </c>
      <c r="V3" s="3" t="str">
        <f ca="1">IF(単!I3="","",単!I3)</f>
        <v/>
      </c>
      <c r="W3" s="3" t="str">
        <f ca="1">IF(単!J3="","",単!J3)</f>
        <v/>
      </c>
      <c r="X3" s="3" t="str">
        <f ca="1">IF(単!K3="","",単!K3)</f>
        <v/>
      </c>
      <c r="Y3" s="3" t="str">
        <f ca="1">IF(単!M3="","",単!M3)</f>
        <v/>
      </c>
      <c r="Z3" s="2" t="str">
        <f t="shared" ref="Z3:Z41" ca="1" si="1">IF(AA3="","",A$2)</f>
        <v/>
      </c>
      <c r="AA3" s="3" t="str">
        <f ca="1">IF(複!I3="","",複!I3)</f>
        <v/>
      </c>
      <c r="AB3" s="3" t="str">
        <f ca="1">IF(複!J3="","",複!J3)</f>
        <v/>
      </c>
      <c r="AC3" s="3" t="str">
        <f ca="1">IF(複!K3="","",複!K3)</f>
        <v/>
      </c>
      <c r="AD3" s="4" t="str">
        <f ca="1">IF(複!M3="","",複!M3)</f>
        <v/>
      </c>
    </row>
    <row r="4" spans="1:30" x14ac:dyDescent="0.15">
      <c r="U4" s="2" t="str">
        <f t="shared" ca="1" si="0"/>
        <v/>
      </c>
      <c r="V4" s="3" t="str">
        <f ca="1">IF(単!I4="","",単!I4)</f>
        <v/>
      </c>
      <c r="W4" s="3" t="str">
        <f ca="1">IF(単!J4="","",単!J4)</f>
        <v/>
      </c>
      <c r="X4" s="3" t="str">
        <f ca="1">IF(単!K4="","",単!K4)</f>
        <v/>
      </c>
      <c r="Y4" s="3" t="str">
        <f ca="1">IF(単!M4="","",単!M4)</f>
        <v/>
      </c>
      <c r="Z4" s="2" t="str">
        <f t="shared" ca="1" si="1"/>
        <v/>
      </c>
      <c r="AA4" s="1" t="str">
        <f ca="1">AA3</f>
        <v/>
      </c>
      <c r="AB4" s="3" t="str">
        <f ca="1">IF(複!J4="","",複!J4)</f>
        <v/>
      </c>
      <c r="AC4" s="3" t="str">
        <f ca="1">IF(複!K4="","",複!K4)</f>
        <v/>
      </c>
      <c r="AD4" s="4" t="str">
        <f ca="1">IF(複!M4="","",複!M4)</f>
        <v/>
      </c>
    </row>
    <row r="5" spans="1:30" x14ac:dyDescent="0.15">
      <c r="U5" s="2" t="str">
        <f t="shared" ca="1" si="0"/>
        <v/>
      </c>
      <c r="V5" s="3" t="str">
        <f ca="1">IF(単!I5="","",単!I5)</f>
        <v/>
      </c>
      <c r="W5" s="3" t="str">
        <f ca="1">IF(単!J5="","",単!J5)</f>
        <v/>
      </c>
      <c r="X5" s="3" t="str">
        <f ca="1">IF(単!K5="","",単!K5)</f>
        <v/>
      </c>
      <c r="Y5" s="3" t="str">
        <f ca="1">IF(単!M5="","",単!M5)</f>
        <v/>
      </c>
      <c r="Z5" s="2" t="str">
        <f t="shared" ca="1" si="1"/>
        <v/>
      </c>
      <c r="AA5" s="3" t="str">
        <f ca="1">IF(複!I5="","",複!I5)</f>
        <v/>
      </c>
      <c r="AB5" s="3" t="str">
        <f ca="1">IF(複!J5="","",複!J5)</f>
        <v/>
      </c>
      <c r="AC5" s="3" t="str">
        <f ca="1">IF(複!K5="","",複!K5)</f>
        <v/>
      </c>
      <c r="AD5" s="4" t="str">
        <f ca="1">IF(複!M5="","",複!M5)</f>
        <v/>
      </c>
    </row>
    <row r="6" spans="1:30" x14ac:dyDescent="0.15">
      <c r="U6" s="2" t="str">
        <f t="shared" ca="1" si="0"/>
        <v/>
      </c>
      <c r="V6" s="3" t="str">
        <f ca="1">IF(単!I6="","",単!I6)</f>
        <v/>
      </c>
      <c r="W6" s="3" t="str">
        <f ca="1">IF(単!J6="","",単!J6)</f>
        <v/>
      </c>
      <c r="X6" s="3" t="str">
        <f ca="1">IF(単!K6="","",単!K6)</f>
        <v/>
      </c>
      <c r="Y6" s="3" t="str">
        <f ca="1">IF(単!M6="","",単!M6)</f>
        <v/>
      </c>
      <c r="Z6" s="2" t="str">
        <f t="shared" ca="1" si="1"/>
        <v/>
      </c>
      <c r="AA6" s="1" t="str">
        <f t="shared" ref="AA6" ca="1" si="2">AA5</f>
        <v/>
      </c>
      <c r="AB6" s="3" t="str">
        <f ca="1">IF(複!J6="","",複!J6)</f>
        <v/>
      </c>
      <c r="AC6" s="3" t="str">
        <f ca="1">IF(複!K6="","",複!K6)</f>
        <v/>
      </c>
      <c r="AD6" s="4" t="str">
        <f ca="1">IF(複!M6="","",複!M6)</f>
        <v/>
      </c>
    </row>
    <row r="7" spans="1:30" x14ac:dyDescent="0.15">
      <c r="U7" s="2" t="str">
        <f t="shared" ca="1" si="0"/>
        <v/>
      </c>
      <c r="V7" s="3" t="str">
        <f ca="1">IF(単!I7="","",単!I7)</f>
        <v/>
      </c>
      <c r="W7" s="3" t="str">
        <f ca="1">IF(単!J7="","",単!J7)</f>
        <v/>
      </c>
      <c r="X7" s="3" t="str">
        <f ca="1">IF(単!K7="","",単!K7)</f>
        <v/>
      </c>
      <c r="Y7" s="3" t="str">
        <f ca="1">IF(単!M7="","",単!M7)</f>
        <v/>
      </c>
      <c r="Z7" s="2" t="str">
        <f t="shared" ca="1" si="1"/>
        <v/>
      </c>
      <c r="AA7" s="3" t="str">
        <f ca="1">IF(複!I7="","",複!I7)</f>
        <v/>
      </c>
      <c r="AB7" s="3" t="str">
        <f ca="1">IF(複!J7="","",複!J7)</f>
        <v/>
      </c>
      <c r="AC7" s="3" t="str">
        <f ca="1">IF(複!K7="","",複!K7)</f>
        <v/>
      </c>
      <c r="AD7" s="4" t="str">
        <f ca="1">IF(複!M7="","",複!M7)</f>
        <v/>
      </c>
    </row>
    <row r="8" spans="1:30" x14ac:dyDescent="0.15">
      <c r="U8" s="2" t="str">
        <f t="shared" ca="1" si="0"/>
        <v/>
      </c>
      <c r="V8" s="3" t="str">
        <f ca="1">IF(単!I8="","",単!I8)</f>
        <v/>
      </c>
      <c r="W8" s="3" t="str">
        <f ca="1">IF(単!J8="","",単!J8)</f>
        <v/>
      </c>
      <c r="X8" s="3" t="str">
        <f ca="1">IF(単!K8="","",単!K8)</f>
        <v/>
      </c>
      <c r="Y8" s="3" t="str">
        <f ca="1">IF(単!M8="","",単!M8)</f>
        <v/>
      </c>
      <c r="Z8" s="2" t="str">
        <f t="shared" ca="1" si="1"/>
        <v/>
      </c>
      <c r="AA8" s="1" t="str">
        <f t="shared" ref="AA8" ca="1" si="3">AA7</f>
        <v/>
      </c>
      <c r="AB8" s="3" t="str">
        <f ca="1">IF(複!J8="","",複!J8)</f>
        <v/>
      </c>
      <c r="AC8" s="3" t="str">
        <f ca="1">IF(複!K8="","",複!K8)</f>
        <v/>
      </c>
      <c r="AD8" s="4" t="str">
        <f ca="1">IF(複!M8="","",複!M8)</f>
        <v/>
      </c>
    </row>
    <row r="9" spans="1:30" x14ac:dyDescent="0.15">
      <c r="U9" s="2" t="str">
        <f t="shared" ca="1" si="0"/>
        <v/>
      </c>
      <c r="V9" s="3" t="str">
        <f ca="1">IF(単!I9="","",単!I9)</f>
        <v/>
      </c>
      <c r="W9" s="3" t="str">
        <f ca="1">IF(単!J9="","",単!J9)</f>
        <v/>
      </c>
      <c r="X9" s="3" t="str">
        <f ca="1">IF(単!K9="","",単!K9)</f>
        <v/>
      </c>
      <c r="Y9" s="3" t="str">
        <f ca="1">IF(単!M9="","",単!M9)</f>
        <v/>
      </c>
      <c r="Z9" s="2" t="str">
        <f t="shared" ca="1" si="1"/>
        <v/>
      </c>
      <c r="AA9" s="3" t="str">
        <f ca="1">IF(複!I9="","",複!I9)</f>
        <v/>
      </c>
      <c r="AB9" s="3" t="str">
        <f ca="1">IF(複!J9="","",複!J9)</f>
        <v/>
      </c>
      <c r="AC9" s="3" t="str">
        <f ca="1">IF(複!K9="","",複!K9)</f>
        <v/>
      </c>
      <c r="AD9" s="4" t="str">
        <f ca="1">IF(複!M9="","",複!M9)</f>
        <v/>
      </c>
    </row>
    <row r="10" spans="1:30" x14ac:dyDescent="0.15">
      <c r="U10" s="2" t="str">
        <f t="shared" ca="1" si="0"/>
        <v/>
      </c>
      <c r="V10" s="3" t="str">
        <f ca="1">IF(単!I10="","",単!I10)</f>
        <v/>
      </c>
      <c r="W10" s="3" t="str">
        <f ca="1">IF(単!J10="","",単!J10)</f>
        <v/>
      </c>
      <c r="X10" s="3" t="str">
        <f ca="1">IF(単!K10="","",単!K10)</f>
        <v/>
      </c>
      <c r="Y10" s="3" t="str">
        <f ca="1">IF(単!M10="","",単!M10)</f>
        <v/>
      </c>
      <c r="Z10" s="2" t="str">
        <f t="shared" ca="1" si="1"/>
        <v/>
      </c>
      <c r="AA10" s="1" t="str">
        <f t="shared" ref="AA10" ca="1" si="4">AA9</f>
        <v/>
      </c>
      <c r="AB10" s="3" t="str">
        <f ca="1">IF(複!J10="","",複!J10)</f>
        <v/>
      </c>
      <c r="AC10" s="3" t="str">
        <f ca="1">IF(複!K10="","",複!K10)</f>
        <v/>
      </c>
      <c r="AD10" s="4" t="str">
        <f ca="1">IF(複!M10="","",複!M10)</f>
        <v/>
      </c>
    </row>
    <row r="11" spans="1:30" x14ac:dyDescent="0.15">
      <c r="U11" s="2" t="str">
        <f t="shared" ca="1" si="0"/>
        <v/>
      </c>
      <c r="V11" s="3" t="str">
        <f ca="1">IF(単!I11="","",単!I11)</f>
        <v/>
      </c>
      <c r="W11" s="3" t="str">
        <f ca="1">IF(単!J11="","",単!J11)</f>
        <v/>
      </c>
      <c r="X11" s="3" t="str">
        <f ca="1">IF(単!K11="","",単!K11)</f>
        <v/>
      </c>
      <c r="Y11" s="3" t="str">
        <f ca="1">IF(単!M11="","",単!M11)</f>
        <v/>
      </c>
      <c r="Z11" s="2" t="str">
        <f t="shared" ca="1" si="1"/>
        <v/>
      </c>
      <c r="AA11" s="3" t="str">
        <f ca="1">IF(複!I11="","",複!I11)</f>
        <v/>
      </c>
      <c r="AB11" s="3" t="str">
        <f ca="1">IF(複!J11="","",複!J11)</f>
        <v/>
      </c>
      <c r="AC11" s="3" t="str">
        <f ca="1">IF(複!K11="","",複!K11)</f>
        <v/>
      </c>
      <c r="AD11" s="4" t="str">
        <f ca="1">IF(複!M11="","",複!M11)</f>
        <v/>
      </c>
    </row>
    <row r="12" spans="1:30" x14ac:dyDescent="0.15">
      <c r="U12" s="2" t="str">
        <f t="shared" ca="1" si="0"/>
        <v/>
      </c>
      <c r="V12" s="3" t="str">
        <f ca="1">IF(単!I12="","",単!I12)</f>
        <v/>
      </c>
      <c r="W12" s="3" t="str">
        <f ca="1">IF(単!J12="","",単!J12)</f>
        <v/>
      </c>
      <c r="X12" s="3" t="str">
        <f ca="1">IF(単!K12="","",単!K12)</f>
        <v/>
      </c>
      <c r="Y12" s="3" t="str">
        <f ca="1">IF(単!M12="","",単!M12)</f>
        <v/>
      </c>
      <c r="Z12" s="2" t="str">
        <f t="shared" ca="1" si="1"/>
        <v/>
      </c>
      <c r="AA12" s="1" t="str">
        <f t="shared" ref="AA12" ca="1" si="5">AA11</f>
        <v/>
      </c>
      <c r="AB12" s="3" t="str">
        <f ca="1">IF(複!J12="","",複!J12)</f>
        <v/>
      </c>
      <c r="AC12" s="3" t="str">
        <f ca="1">IF(複!K12="","",複!K12)</f>
        <v/>
      </c>
      <c r="AD12" s="4" t="str">
        <f ca="1">IF(複!M12="","",複!M12)</f>
        <v/>
      </c>
    </row>
    <row r="13" spans="1:30" x14ac:dyDescent="0.15">
      <c r="U13" s="2" t="str">
        <f t="shared" ca="1" si="0"/>
        <v/>
      </c>
      <c r="V13" s="3" t="str">
        <f ca="1">IF(単!I13="","",単!I13)</f>
        <v/>
      </c>
      <c r="W13" s="3" t="str">
        <f ca="1">IF(単!J13="","",単!J13)</f>
        <v/>
      </c>
      <c r="X13" s="3" t="str">
        <f ca="1">IF(単!K13="","",単!K13)</f>
        <v/>
      </c>
      <c r="Y13" s="3" t="str">
        <f ca="1">IF(単!M13="","",単!M13)</f>
        <v/>
      </c>
      <c r="Z13" s="2" t="str">
        <f t="shared" ca="1" si="1"/>
        <v/>
      </c>
      <c r="AA13" s="3" t="str">
        <f ca="1">IF(複!I13="","",複!I13)</f>
        <v/>
      </c>
      <c r="AB13" s="3" t="str">
        <f ca="1">IF(複!J13="","",複!J13)</f>
        <v/>
      </c>
      <c r="AC13" s="3" t="str">
        <f ca="1">IF(複!K13="","",複!K13)</f>
        <v/>
      </c>
      <c r="AD13" s="4" t="str">
        <f ca="1">IF(複!M13="","",複!M13)</f>
        <v/>
      </c>
    </row>
    <row r="14" spans="1:30" x14ac:dyDescent="0.15">
      <c r="U14" s="2" t="str">
        <f t="shared" ca="1" si="0"/>
        <v/>
      </c>
      <c r="V14" s="3" t="str">
        <f ca="1">IF(単!I14="","",単!I14)</f>
        <v/>
      </c>
      <c r="W14" s="3" t="str">
        <f ca="1">IF(単!J14="","",単!J14)</f>
        <v/>
      </c>
      <c r="X14" s="3" t="str">
        <f ca="1">IF(単!K14="","",単!K14)</f>
        <v/>
      </c>
      <c r="Y14" s="3" t="str">
        <f ca="1">IF(単!M14="","",単!M14)</f>
        <v/>
      </c>
      <c r="Z14" s="2" t="str">
        <f t="shared" ca="1" si="1"/>
        <v/>
      </c>
      <c r="AA14" s="1" t="str">
        <f t="shared" ref="AA14" ca="1" si="6">AA13</f>
        <v/>
      </c>
      <c r="AB14" s="3" t="str">
        <f ca="1">IF(複!J14="","",複!J14)</f>
        <v/>
      </c>
      <c r="AC14" s="3" t="str">
        <f ca="1">IF(複!K14="","",複!K14)</f>
        <v/>
      </c>
      <c r="AD14" s="4" t="str">
        <f ca="1">IF(複!M14="","",複!M14)</f>
        <v/>
      </c>
    </row>
    <row r="15" spans="1:30" x14ac:dyDescent="0.15">
      <c r="U15" s="2" t="str">
        <f t="shared" ca="1" si="0"/>
        <v/>
      </c>
      <c r="V15" s="3" t="str">
        <f ca="1">IF(単!I15="","",単!I15)</f>
        <v/>
      </c>
      <c r="W15" s="3" t="str">
        <f ca="1">IF(単!J15="","",単!J15)</f>
        <v/>
      </c>
      <c r="X15" s="3" t="str">
        <f ca="1">IF(単!K15="","",単!K15)</f>
        <v/>
      </c>
      <c r="Y15" s="3" t="str">
        <f ca="1">IF(単!M15="","",単!M15)</f>
        <v/>
      </c>
      <c r="Z15" s="2" t="str">
        <f t="shared" ca="1" si="1"/>
        <v/>
      </c>
      <c r="AA15" s="3" t="str">
        <f ca="1">IF(複!I15="","",複!I15)</f>
        <v/>
      </c>
      <c r="AB15" s="3" t="str">
        <f ca="1">IF(複!J15="","",複!J15)</f>
        <v/>
      </c>
      <c r="AC15" s="3" t="str">
        <f ca="1">IF(複!K15="","",複!K15)</f>
        <v/>
      </c>
      <c r="AD15" s="4" t="str">
        <f ca="1">IF(複!M15="","",複!M15)</f>
        <v/>
      </c>
    </row>
    <row r="16" spans="1:30" x14ac:dyDescent="0.15">
      <c r="U16" s="2" t="str">
        <f t="shared" ca="1" si="0"/>
        <v/>
      </c>
      <c r="V16" s="3" t="str">
        <f ca="1">IF(単!I16="","",単!I16)</f>
        <v/>
      </c>
      <c r="W16" s="3" t="str">
        <f ca="1">IF(単!J16="","",単!J16)</f>
        <v/>
      </c>
      <c r="X16" s="3" t="str">
        <f ca="1">IF(単!K16="","",単!K16)</f>
        <v/>
      </c>
      <c r="Y16" s="3" t="str">
        <f ca="1">IF(単!M16="","",単!M16)</f>
        <v/>
      </c>
      <c r="Z16" s="2" t="str">
        <f t="shared" ca="1" si="1"/>
        <v/>
      </c>
      <c r="AA16" s="1" t="str">
        <f t="shared" ref="AA16" ca="1" si="7">AA15</f>
        <v/>
      </c>
      <c r="AB16" s="3" t="str">
        <f ca="1">IF(複!J16="","",複!J16)</f>
        <v/>
      </c>
      <c r="AC16" s="3" t="str">
        <f ca="1">IF(複!K16="","",複!K16)</f>
        <v/>
      </c>
      <c r="AD16" s="4" t="str">
        <f ca="1">IF(複!M16="","",複!M16)</f>
        <v/>
      </c>
    </row>
    <row r="17" spans="21:30" x14ac:dyDescent="0.15">
      <c r="U17" s="2" t="str">
        <f t="shared" ca="1" si="0"/>
        <v/>
      </c>
      <c r="V17" s="3" t="str">
        <f ca="1">IF(単!I17="","",単!I17)</f>
        <v/>
      </c>
      <c r="W17" s="3" t="str">
        <f ca="1">IF(単!J17="","",単!J17)</f>
        <v/>
      </c>
      <c r="X17" s="3" t="str">
        <f ca="1">IF(単!K17="","",単!K17)</f>
        <v/>
      </c>
      <c r="Y17" s="3" t="str">
        <f ca="1">IF(単!M17="","",単!M17)</f>
        <v/>
      </c>
      <c r="Z17" s="2" t="str">
        <f t="shared" ca="1" si="1"/>
        <v/>
      </c>
      <c r="AA17" s="3" t="str">
        <f ca="1">IF(複!I17="","",複!I17)</f>
        <v/>
      </c>
      <c r="AB17" s="3" t="str">
        <f ca="1">IF(複!J17="","",複!J17)</f>
        <v/>
      </c>
      <c r="AC17" s="3" t="str">
        <f ca="1">IF(複!K17="","",複!K17)</f>
        <v/>
      </c>
      <c r="AD17" s="4" t="str">
        <f ca="1">IF(複!M17="","",複!M17)</f>
        <v/>
      </c>
    </row>
    <row r="18" spans="21:30" x14ac:dyDescent="0.15">
      <c r="U18" s="2" t="str">
        <f t="shared" ca="1" si="0"/>
        <v/>
      </c>
      <c r="V18" s="3" t="str">
        <f ca="1">IF(単!I18="","",単!I18)</f>
        <v/>
      </c>
      <c r="W18" s="3" t="str">
        <f ca="1">IF(単!J18="","",単!J18)</f>
        <v/>
      </c>
      <c r="X18" s="3" t="str">
        <f ca="1">IF(単!K18="","",単!K18)</f>
        <v/>
      </c>
      <c r="Y18" s="3" t="str">
        <f ca="1">IF(単!M18="","",単!M18)</f>
        <v/>
      </c>
      <c r="Z18" s="2" t="str">
        <f t="shared" ca="1" si="1"/>
        <v/>
      </c>
      <c r="AA18" s="1" t="str">
        <f t="shared" ref="AA18" ca="1" si="8">AA17</f>
        <v/>
      </c>
      <c r="AB18" s="3" t="str">
        <f ca="1">IF(複!J18="","",複!J18)</f>
        <v/>
      </c>
      <c r="AC18" s="3" t="str">
        <f ca="1">IF(複!K18="","",複!K18)</f>
        <v/>
      </c>
      <c r="AD18" s="4" t="str">
        <f ca="1">IF(複!M18="","",複!M18)</f>
        <v/>
      </c>
    </row>
    <row r="19" spans="21:30" x14ac:dyDescent="0.15">
      <c r="U19" s="2" t="str">
        <f t="shared" ca="1" si="0"/>
        <v/>
      </c>
      <c r="V19" s="3" t="str">
        <f ca="1">IF(単!I19="","",単!I19)</f>
        <v/>
      </c>
      <c r="W19" s="3" t="str">
        <f ca="1">IF(単!J19="","",単!J19)</f>
        <v/>
      </c>
      <c r="X19" s="3" t="str">
        <f ca="1">IF(単!K19="","",単!K19)</f>
        <v/>
      </c>
      <c r="Y19" s="3" t="str">
        <f ca="1">IF(単!M19="","",単!M19)</f>
        <v/>
      </c>
      <c r="Z19" s="2" t="str">
        <f t="shared" ca="1" si="1"/>
        <v/>
      </c>
      <c r="AA19" s="3" t="str">
        <f ca="1">IF(複!I19="","",複!I19)</f>
        <v/>
      </c>
      <c r="AB19" s="3" t="str">
        <f ca="1">IF(複!J19="","",複!J19)</f>
        <v/>
      </c>
      <c r="AC19" s="3" t="str">
        <f ca="1">IF(複!K19="","",複!K19)</f>
        <v/>
      </c>
      <c r="AD19" s="4" t="str">
        <f ca="1">IF(複!M19="","",複!M19)</f>
        <v/>
      </c>
    </row>
    <row r="20" spans="21:30" x14ac:dyDescent="0.15">
      <c r="U20" s="2" t="str">
        <f t="shared" ca="1" si="0"/>
        <v/>
      </c>
      <c r="V20" s="3" t="str">
        <f ca="1">IF(単!I20="","",単!I20)</f>
        <v/>
      </c>
      <c r="W20" s="3" t="str">
        <f ca="1">IF(単!J20="","",単!J20)</f>
        <v/>
      </c>
      <c r="X20" s="3" t="str">
        <f ca="1">IF(単!K20="","",単!K20)</f>
        <v/>
      </c>
      <c r="Y20" s="3" t="str">
        <f ca="1">IF(単!M20="","",単!M20)</f>
        <v/>
      </c>
      <c r="Z20" s="2" t="str">
        <f t="shared" ca="1" si="1"/>
        <v/>
      </c>
      <c r="AA20" s="1" t="str">
        <f t="shared" ref="AA20" ca="1" si="9">AA19</f>
        <v/>
      </c>
      <c r="AB20" s="3" t="str">
        <f ca="1">IF(複!J20="","",複!J20)</f>
        <v/>
      </c>
      <c r="AC20" s="3" t="str">
        <f ca="1">IF(複!K20="","",複!K20)</f>
        <v/>
      </c>
      <c r="AD20" s="4" t="str">
        <f ca="1">IF(複!M20="","",複!M20)</f>
        <v/>
      </c>
    </row>
    <row r="21" spans="21:30" x14ac:dyDescent="0.15">
      <c r="U21" s="2" t="str">
        <f t="shared" ca="1" si="0"/>
        <v/>
      </c>
      <c r="V21" s="3" t="str">
        <f ca="1">IF(単!I21="","",単!I21)</f>
        <v/>
      </c>
      <c r="W21" s="3" t="str">
        <f ca="1">IF(単!J21="","",単!J21)</f>
        <v/>
      </c>
      <c r="X21" s="3" t="str">
        <f ca="1">IF(単!K21="","",単!K21)</f>
        <v/>
      </c>
      <c r="Y21" s="3" t="str">
        <f ca="1">IF(単!M21="","",単!M21)</f>
        <v/>
      </c>
      <c r="Z21" s="2" t="str">
        <f t="shared" ca="1" si="1"/>
        <v/>
      </c>
      <c r="AA21" s="3" t="str">
        <f ca="1">IF(複!I21="","",複!I21)</f>
        <v/>
      </c>
      <c r="AB21" s="3" t="str">
        <f ca="1">IF(複!J21="","",複!J21)</f>
        <v/>
      </c>
      <c r="AC21" s="3" t="str">
        <f ca="1">IF(複!K21="","",複!K21)</f>
        <v/>
      </c>
      <c r="AD21" s="4" t="str">
        <f ca="1">IF(複!M21="","",複!M21)</f>
        <v/>
      </c>
    </row>
    <row r="22" spans="21:30" x14ac:dyDescent="0.15">
      <c r="U22" s="2" t="str">
        <f t="shared" ca="1" si="0"/>
        <v/>
      </c>
      <c r="V22" s="3" t="str">
        <f ca="1">IF(単!I22="","",単!I22)</f>
        <v/>
      </c>
      <c r="W22" s="3" t="str">
        <f ca="1">IF(単!J22="","",単!J22)</f>
        <v/>
      </c>
      <c r="X22" s="3" t="str">
        <f ca="1">IF(単!K22="","",単!K22)</f>
        <v/>
      </c>
      <c r="Y22" s="3" t="str">
        <f ca="1">IF(単!M22="","",単!M22)</f>
        <v/>
      </c>
      <c r="Z22" s="2" t="str">
        <f t="shared" ca="1" si="1"/>
        <v/>
      </c>
      <c r="AA22" s="1" t="str">
        <f t="shared" ref="AA22" ca="1" si="10">AA21</f>
        <v/>
      </c>
      <c r="AB22" s="3" t="str">
        <f ca="1">IF(複!J22="","",複!J22)</f>
        <v/>
      </c>
      <c r="AC22" s="3" t="str">
        <f ca="1">IF(複!K22="","",複!K22)</f>
        <v/>
      </c>
      <c r="AD22" s="4" t="str">
        <f ca="1">IF(複!M22="","",複!M22)</f>
        <v/>
      </c>
    </row>
    <row r="23" spans="21:30" x14ac:dyDescent="0.15">
      <c r="U23" s="2" t="str">
        <f t="shared" ca="1" si="0"/>
        <v/>
      </c>
      <c r="V23" s="3" t="str">
        <f ca="1">IF(単!I23="","",単!I23)</f>
        <v/>
      </c>
      <c r="W23" s="3" t="str">
        <f ca="1">IF(単!J23="","",単!J23)</f>
        <v/>
      </c>
      <c r="X23" s="3" t="str">
        <f ca="1">IF(単!K23="","",単!K23)</f>
        <v/>
      </c>
      <c r="Y23" s="3" t="str">
        <f ca="1">IF(単!M23="","",単!M23)</f>
        <v/>
      </c>
      <c r="Z23" s="2" t="str">
        <f t="shared" ca="1" si="1"/>
        <v/>
      </c>
      <c r="AA23" s="3" t="str">
        <f ca="1">IF(複!I23="","",複!I23)</f>
        <v/>
      </c>
      <c r="AB23" s="3" t="str">
        <f ca="1">IF(複!J23="","",複!J23)</f>
        <v/>
      </c>
      <c r="AC23" s="3" t="str">
        <f ca="1">IF(複!K23="","",複!K23)</f>
        <v/>
      </c>
      <c r="AD23" s="4" t="str">
        <f ca="1">IF(複!M23="","",複!M23)</f>
        <v/>
      </c>
    </row>
    <row r="24" spans="21:30" x14ac:dyDescent="0.15">
      <c r="U24" s="2" t="str">
        <f t="shared" ca="1" si="0"/>
        <v/>
      </c>
      <c r="V24" s="3" t="str">
        <f ca="1">IF(単!I24="","",単!I24)</f>
        <v/>
      </c>
      <c r="W24" s="3" t="str">
        <f ca="1">IF(単!J24="","",単!J24)</f>
        <v/>
      </c>
      <c r="X24" s="3" t="str">
        <f ca="1">IF(単!K24="","",単!K24)</f>
        <v/>
      </c>
      <c r="Y24" s="3" t="str">
        <f ca="1">IF(単!M24="","",単!M24)</f>
        <v/>
      </c>
      <c r="Z24" s="2" t="str">
        <f t="shared" ca="1" si="1"/>
        <v/>
      </c>
      <c r="AA24" s="1" t="str">
        <f t="shared" ref="AA24" ca="1" si="11">AA23</f>
        <v/>
      </c>
      <c r="AB24" s="3" t="str">
        <f ca="1">IF(複!J24="","",複!J24)</f>
        <v/>
      </c>
      <c r="AC24" s="3" t="str">
        <f ca="1">IF(複!K24="","",複!K24)</f>
        <v/>
      </c>
      <c r="AD24" s="4" t="str">
        <f ca="1">IF(複!M24="","",複!M24)</f>
        <v/>
      </c>
    </row>
    <row r="25" spans="21:30" x14ac:dyDescent="0.15">
      <c r="U25" s="2" t="str">
        <f t="shared" ca="1" si="0"/>
        <v/>
      </c>
      <c r="V25" s="3" t="str">
        <f ca="1">IF(単!I25="","",単!I25)</f>
        <v/>
      </c>
      <c r="W25" s="3" t="str">
        <f ca="1">IF(単!J25="","",単!J25)</f>
        <v/>
      </c>
      <c r="X25" s="3" t="str">
        <f ca="1">IF(単!K25="","",単!K25)</f>
        <v/>
      </c>
      <c r="Y25" s="3" t="str">
        <f ca="1">IF(単!M25="","",単!M25)</f>
        <v/>
      </c>
      <c r="Z25" s="2" t="str">
        <f t="shared" ca="1" si="1"/>
        <v/>
      </c>
      <c r="AA25" s="3" t="str">
        <f ca="1">IF(複!I25="","",複!I25)</f>
        <v/>
      </c>
      <c r="AB25" s="3" t="str">
        <f ca="1">IF(複!J25="","",複!J25)</f>
        <v/>
      </c>
      <c r="AC25" s="3" t="str">
        <f ca="1">IF(複!K25="","",複!K25)</f>
        <v/>
      </c>
      <c r="AD25" s="4" t="str">
        <f ca="1">IF(複!M25="","",複!M25)</f>
        <v/>
      </c>
    </row>
    <row r="26" spans="21:30" x14ac:dyDescent="0.15">
      <c r="U26" s="2" t="str">
        <f t="shared" ca="1" si="0"/>
        <v/>
      </c>
      <c r="V26" s="3" t="str">
        <f ca="1">IF(単!I26="","",単!I26)</f>
        <v/>
      </c>
      <c r="W26" s="3" t="str">
        <f ca="1">IF(単!J26="","",単!J26)</f>
        <v/>
      </c>
      <c r="X26" s="3" t="str">
        <f ca="1">IF(単!K26="","",単!K26)</f>
        <v/>
      </c>
      <c r="Y26" s="3" t="str">
        <f ca="1">IF(単!M26="","",単!M26)</f>
        <v/>
      </c>
      <c r="Z26" s="2" t="str">
        <f t="shared" ca="1" si="1"/>
        <v/>
      </c>
      <c r="AA26" s="1" t="str">
        <f t="shared" ref="AA26" ca="1" si="12">AA25</f>
        <v/>
      </c>
      <c r="AB26" s="3" t="str">
        <f ca="1">IF(複!J26="","",複!J26)</f>
        <v/>
      </c>
      <c r="AC26" s="3" t="str">
        <f ca="1">IF(複!K26="","",複!K26)</f>
        <v/>
      </c>
      <c r="AD26" s="4" t="str">
        <f ca="1">IF(複!M26="","",複!M26)</f>
        <v/>
      </c>
    </row>
    <row r="27" spans="21:30" x14ac:dyDescent="0.15">
      <c r="U27" s="2" t="str">
        <f t="shared" ca="1" si="0"/>
        <v/>
      </c>
      <c r="V27" s="3" t="str">
        <f ca="1">IF(単!I27="","",単!I27)</f>
        <v/>
      </c>
      <c r="W27" s="3" t="str">
        <f ca="1">IF(単!J27="","",単!J27)</f>
        <v/>
      </c>
      <c r="X27" s="3" t="str">
        <f ca="1">IF(単!K27="","",単!K27)</f>
        <v/>
      </c>
      <c r="Y27" s="3" t="str">
        <f ca="1">IF(単!M27="","",単!M27)</f>
        <v/>
      </c>
      <c r="Z27" s="2" t="str">
        <f t="shared" ca="1" si="1"/>
        <v/>
      </c>
      <c r="AA27" s="3" t="str">
        <f ca="1">IF(複!I27="","",複!I27)</f>
        <v/>
      </c>
      <c r="AB27" s="3" t="str">
        <f ca="1">IF(複!J27="","",複!J27)</f>
        <v/>
      </c>
      <c r="AC27" s="3" t="str">
        <f ca="1">IF(複!K27="","",複!K27)</f>
        <v/>
      </c>
      <c r="AD27" s="4" t="str">
        <f ca="1">IF(複!M27="","",複!M27)</f>
        <v/>
      </c>
    </row>
    <row r="28" spans="21:30" x14ac:dyDescent="0.15">
      <c r="U28" s="2" t="str">
        <f t="shared" ca="1" si="0"/>
        <v/>
      </c>
      <c r="V28" s="3" t="str">
        <f ca="1">IF(単!I28="","",単!I28)</f>
        <v/>
      </c>
      <c r="W28" s="3" t="str">
        <f ca="1">IF(単!J28="","",単!J28)</f>
        <v/>
      </c>
      <c r="X28" s="3" t="str">
        <f ca="1">IF(単!K28="","",単!K28)</f>
        <v/>
      </c>
      <c r="Y28" s="3" t="str">
        <f ca="1">IF(単!M28="","",単!M28)</f>
        <v/>
      </c>
      <c r="Z28" s="2" t="str">
        <f t="shared" ca="1" si="1"/>
        <v/>
      </c>
      <c r="AA28" s="1" t="str">
        <f t="shared" ref="AA28" ca="1" si="13">AA27</f>
        <v/>
      </c>
      <c r="AB28" s="3" t="str">
        <f ca="1">IF(複!J28="","",複!J28)</f>
        <v/>
      </c>
      <c r="AC28" s="3" t="str">
        <f ca="1">IF(複!K28="","",複!K28)</f>
        <v/>
      </c>
      <c r="AD28" s="4" t="str">
        <f ca="1">IF(複!M28="","",複!M28)</f>
        <v/>
      </c>
    </row>
    <row r="29" spans="21:30" x14ac:dyDescent="0.15">
      <c r="U29" s="2" t="str">
        <f t="shared" ca="1" si="0"/>
        <v/>
      </c>
      <c r="V29" s="3" t="str">
        <f ca="1">IF(単!I29="","",単!I29)</f>
        <v/>
      </c>
      <c r="W29" s="3" t="str">
        <f ca="1">IF(単!J29="","",単!J29)</f>
        <v/>
      </c>
      <c r="X29" s="3" t="str">
        <f ca="1">IF(単!K29="","",単!K29)</f>
        <v/>
      </c>
      <c r="Y29" s="3" t="str">
        <f ca="1">IF(単!M29="","",単!M29)</f>
        <v/>
      </c>
      <c r="Z29" s="2" t="str">
        <f t="shared" ca="1" si="1"/>
        <v/>
      </c>
      <c r="AA29" s="3" t="str">
        <f ca="1">IF(複!I29="","",複!I29)</f>
        <v/>
      </c>
      <c r="AB29" s="3" t="str">
        <f ca="1">IF(複!J29="","",複!J29)</f>
        <v/>
      </c>
      <c r="AC29" s="3" t="str">
        <f ca="1">IF(複!K29="","",複!K29)</f>
        <v/>
      </c>
      <c r="AD29" s="4" t="str">
        <f ca="1">IF(複!M29="","",複!M29)</f>
        <v/>
      </c>
    </row>
    <row r="30" spans="21:30" x14ac:dyDescent="0.15">
      <c r="U30" s="2" t="str">
        <f t="shared" ca="1" si="0"/>
        <v/>
      </c>
      <c r="V30" s="3" t="str">
        <f ca="1">IF(単!I30="","",単!I30)</f>
        <v/>
      </c>
      <c r="W30" s="3" t="str">
        <f ca="1">IF(単!J30="","",単!J30)</f>
        <v/>
      </c>
      <c r="X30" s="3" t="str">
        <f ca="1">IF(単!K30="","",単!K30)</f>
        <v/>
      </c>
      <c r="Y30" s="3" t="str">
        <f ca="1">IF(単!M30="","",単!M30)</f>
        <v/>
      </c>
      <c r="Z30" s="2" t="str">
        <f t="shared" ca="1" si="1"/>
        <v/>
      </c>
      <c r="AA30" s="1" t="str">
        <f t="shared" ref="AA30" ca="1" si="14">AA29</f>
        <v/>
      </c>
      <c r="AB30" s="3" t="str">
        <f ca="1">IF(複!J30="","",複!J30)</f>
        <v/>
      </c>
      <c r="AC30" s="3" t="str">
        <f ca="1">IF(複!K30="","",複!K30)</f>
        <v/>
      </c>
      <c r="AD30" s="4" t="str">
        <f ca="1">IF(複!M30="","",複!M30)</f>
        <v/>
      </c>
    </row>
    <row r="31" spans="21:30" x14ac:dyDescent="0.15">
      <c r="U31" s="2" t="str">
        <f t="shared" ca="1" si="0"/>
        <v/>
      </c>
      <c r="V31" s="3" t="str">
        <f ca="1">IF(単!I31="","",単!I31)</f>
        <v/>
      </c>
      <c r="W31" s="3" t="str">
        <f ca="1">IF(単!J31="","",単!J31)</f>
        <v/>
      </c>
      <c r="X31" s="3" t="str">
        <f ca="1">IF(単!K31="","",単!K31)</f>
        <v/>
      </c>
      <c r="Y31" s="3" t="str">
        <f ca="1">IF(単!M31="","",単!M31)</f>
        <v/>
      </c>
      <c r="Z31" s="2" t="str">
        <f t="shared" ca="1" si="1"/>
        <v/>
      </c>
      <c r="AA31" s="3" t="str">
        <f ca="1">IF(複!I31="","",複!I31)</f>
        <v/>
      </c>
      <c r="AB31" s="3" t="str">
        <f ca="1">IF(複!J31="","",複!J31)</f>
        <v/>
      </c>
      <c r="AC31" s="3" t="str">
        <f ca="1">IF(複!K31="","",複!K31)</f>
        <v/>
      </c>
      <c r="AD31" s="4" t="str">
        <f ca="1">IF(複!M31="","",複!M31)</f>
        <v/>
      </c>
    </row>
    <row r="32" spans="21:30" x14ac:dyDescent="0.15">
      <c r="U32" s="2" t="str">
        <f t="shared" ca="1" si="0"/>
        <v/>
      </c>
      <c r="V32" s="3" t="str">
        <f ca="1">IF(単!I32="","",単!I32)</f>
        <v/>
      </c>
      <c r="W32" s="3" t="str">
        <f ca="1">IF(単!J32="","",単!J32)</f>
        <v/>
      </c>
      <c r="X32" s="3" t="str">
        <f ca="1">IF(単!K32="","",単!K32)</f>
        <v/>
      </c>
      <c r="Y32" s="3" t="str">
        <f ca="1">IF(単!M32="","",単!M32)</f>
        <v/>
      </c>
      <c r="Z32" s="2" t="str">
        <f t="shared" ca="1" si="1"/>
        <v/>
      </c>
      <c r="AA32" s="1" t="str">
        <f t="shared" ref="AA32" ca="1" si="15">AA31</f>
        <v/>
      </c>
      <c r="AB32" s="3" t="str">
        <f ca="1">IF(複!J32="","",複!J32)</f>
        <v/>
      </c>
      <c r="AC32" s="3" t="str">
        <f ca="1">IF(複!K32="","",複!K32)</f>
        <v/>
      </c>
      <c r="AD32" s="4" t="str">
        <f ca="1">IF(複!M32="","",複!M32)</f>
        <v/>
      </c>
    </row>
    <row r="33" spans="21:30" x14ac:dyDescent="0.15">
      <c r="U33" s="2" t="str">
        <f t="shared" ca="1" si="0"/>
        <v/>
      </c>
      <c r="V33" s="3" t="str">
        <f ca="1">IF(単!I33="","",単!I33)</f>
        <v/>
      </c>
      <c r="W33" s="3" t="str">
        <f ca="1">IF(単!J33="","",単!J33)</f>
        <v/>
      </c>
      <c r="X33" s="3" t="str">
        <f ca="1">IF(単!K33="","",単!K33)</f>
        <v/>
      </c>
      <c r="Y33" s="3" t="str">
        <f ca="1">IF(単!M33="","",単!M33)</f>
        <v/>
      </c>
      <c r="Z33" s="2" t="str">
        <f t="shared" ca="1" si="1"/>
        <v/>
      </c>
      <c r="AA33" s="3" t="str">
        <f ca="1">IF(複!I33="","",複!I33)</f>
        <v/>
      </c>
      <c r="AB33" s="3" t="str">
        <f ca="1">IF(複!J33="","",複!J33)</f>
        <v/>
      </c>
      <c r="AC33" s="3" t="str">
        <f ca="1">IF(複!K33="","",複!K33)</f>
        <v/>
      </c>
      <c r="AD33" s="4" t="str">
        <f ca="1">IF(複!M33="","",複!M33)</f>
        <v/>
      </c>
    </row>
    <row r="34" spans="21:30" x14ac:dyDescent="0.15">
      <c r="U34" s="2" t="str">
        <f t="shared" ca="1" si="0"/>
        <v/>
      </c>
      <c r="V34" s="3" t="str">
        <f ca="1">IF(単!I34="","",単!I34)</f>
        <v/>
      </c>
      <c r="W34" s="3" t="str">
        <f ca="1">IF(単!J34="","",単!J34)</f>
        <v/>
      </c>
      <c r="X34" s="3" t="str">
        <f ca="1">IF(単!K34="","",単!K34)</f>
        <v/>
      </c>
      <c r="Y34" s="3" t="str">
        <f ca="1">IF(単!M34="","",単!M34)</f>
        <v/>
      </c>
      <c r="Z34" s="2" t="str">
        <f t="shared" ca="1" si="1"/>
        <v/>
      </c>
      <c r="AA34" s="1" t="str">
        <f t="shared" ref="AA34" ca="1" si="16">AA33</f>
        <v/>
      </c>
      <c r="AB34" s="3" t="str">
        <f ca="1">IF(複!J34="","",複!J34)</f>
        <v/>
      </c>
      <c r="AC34" s="3" t="str">
        <f ca="1">IF(複!K34="","",複!K34)</f>
        <v/>
      </c>
      <c r="AD34" s="4" t="str">
        <f ca="1">IF(複!M34="","",複!M34)</f>
        <v/>
      </c>
    </row>
    <row r="35" spans="21:30" x14ac:dyDescent="0.15">
      <c r="U35" s="2" t="str">
        <f t="shared" ca="1" si="0"/>
        <v/>
      </c>
      <c r="V35" s="3" t="str">
        <f ca="1">IF(単!I35="","",単!I35)</f>
        <v/>
      </c>
      <c r="W35" s="3" t="str">
        <f ca="1">IF(単!J35="","",単!J35)</f>
        <v/>
      </c>
      <c r="X35" s="3" t="str">
        <f ca="1">IF(単!K35="","",単!K35)</f>
        <v/>
      </c>
      <c r="Y35" s="3" t="str">
        <f ca="1">IF(単!M35="","",単!M35)</f>
        <v/>
      </c>
      <c r="Z35" s="2" t="str">
        <f t="shared" ca="1" si="1"/>
        <v/>
      </c>
      <c r="AA35" s="3" t="str">
        <f ca="1">IF(複!I35="","",複!I35)</f>
        <v/>
      </c>
      <c r="AB35" s="3" t="str">
        <f ca="1">IF(複!J35="","",複!J35)</f>
        <v/>
      </c>
      <c r="AC35" s="3" t="str">
        <f ca="1">IF(複!K35="","",複!K35)</f>
        <v/>
      </c>
      <c r="AD35" s="4" t="str">
        <f ca="1">IF(複!M35="","",複!M35)</f>
        <v/>
      </c>
    </row>
    <row r="36" spans="21:30" x14ac:dyDescent="0.15">
      <c r="U36" s="2" t="str">
        <f t="shared" ca="1" si="0"/>
        <v/>
      </c>
      <c r="V36" s="3" t="str">
        <f ca="1">IF(単!I36="","",単!I36)</f>
        <v/>
      </c>
      <c r="W36" s="3" t="str">
        <f ca="1">IF(単!J36="","",単!J36)</f>
        <v/>
      </c>
      <c r="X36" s="3" t="str">
        <f ca="1">IF(単!K36="","",単!K36)</f>
        <v/>
      </c>
      <c r="Y36" s="3" t="str">
        <f ca="1">IF(単!M36="","",単!M36)</f>
        <v/>
      </c>
      <c r="Z36" s="2" t="str">
        <f t="shared" ca="1" si="1"/>
        <v/>
      </c>
      <c r="AA36" s="1" t="str">
        <f t="shared" ref="AA36" ca="1" si="17">AA35</f>
        <v/>
      </c>
      <c r="AB36" s="3" t="str">
        <f ca="1">IF(複!J36="","",複!J36)</f>
        <v/>
      </c>
      <c r="AC36" s="3" t="str">
        <f ca="1">IF(複!K36="","",複!K36)</f>
        <v/>
      </c>
      <c r="AD36" s="4" t="str">
        <f ca="1">IF(複!M36="","",複!M36)</f>
        <v/>
      </c>
    </row>
    <row r="37" spans="21:30" x14ac:dyDescent="0.15">
      <c r="U37" s="2" t="str">
        <f t="shared" ca="1" si="0"/>
        <v/>
      </c>
      <c r="V37" s="3" t="str">
        <f ca="1">IF(単!I37="","",単!I37)</f>
        <v/>
      </c>
      <c r="W37" s="3" t="str">
        <f ca="1">IF(単!J37="","",単!J37)</f>
        <v/>
      </c>
      <c r="X37" s="3" t="str">
        <f ca="1">IF(単!K37="","",単!K37)</f>
        <v/>
      </c>
      <c r="Y37" s="3" t="str">
        <f ca="1">IF(単!M37="","",単!M37)</f>
        <v/>
      </c>
      <c r="Z37" s="2" t="str">
        <f t="shared" ca="1" si="1"/>
        <v/>
      </c>
      <c r="AA37" s="3" t="str">
        <f ca="1">IF(複!I37="","",複!I37)</f>
        <v/>
      </c>
      <c r="AB37" s="3" t="str">
        <f ca="1">IF(複!J37="","",複!J37)</f>
        <v/>
      </c>
      <c r="AC37" s="3" t="str">
        <f ca="1">IF(複!K37="","",複!K37)</f>
        <v/>
      </c>
      <c r="AD37" s="4" t="str">
        <f ca="1">IF(複!M37="","",複!M37)</f>
        <v/>
      </c>
    </row>
    <row r="38" spans="21:30" x14ac:dyDescent="0.15">
      <c r="U38" s="2" t="str">
        <f t="shared" ca="1" si="0"/>
        <v/>
      </c>
      <c r="V38" s="3" t="str">
        <f ca="1">IF(単!I38="","",単!I38)</f>
        <v/>
      </c>
      <c r="W38" s="3" t="str">
        <f ca="1">IF(単!J38="","",単!J38)</f>
        <v/>
      </c>
      <c r="X38" s="3" t="str">
        <f ca="1">IF(単!K38="","",単!K38)</f>
        <v/>
      </c>
      <c r="Y38" s="3" t="str">
        <f ca="1">IF(単!M38="","",単!M38)</f>
        <v/>
      </c>
      <c r="Z38" s="2" t="str">
        <f t="shared" ca="1" si="1"/>
        <v/>
      </c>
      <c r="AA38" s="1" t="str">
        <f t="shared" ref="AA38" ca="1" si="18">AA37</f>
        <v/>
      </c>
      <c r="AB38" s="3" t="str">
        <f ca="1">IF(複!J38="","",複!J38)</f>
        <v/>
      </c>
      <c r="AC38" s="3" t="str">
        <f ca="1">IF(複!K38="","",複!K38)</f>
        <v/>
      </c>
      <c r="AD38" s="4" t="str">
        <f ca="1">IF(複!M38="","",複!M38)</f>
        <v/>
      </c>
    </row>
    <row r="39" spans="21:30" x14ac:dyDescent="0.15">
      <c r="U39" s="2" t="str">
        <f t="shared" ca="1" si="0"/>
        <v/>
      </c>
      <c r="V39" s="3" t="str">
        <f ca="1">IF(単!I39="","",単!I39)</f>
        <v/>
      </c>
      <c r="W39" s="3" t="str">
        <f ca="1">IF(単!J39="","",単!J39)</f>
        <v/>
      </c>
      <c r="X39" s="3" t="str">
        <f ca="1">IF(単!K39="","",単!K39)</f>
        <v/>
      </c>
      <c r="Y39" s="3" t="str">
        <f ca="1">IF(単!M39="","",単!M39)</f>
        <v/>
      </c>
      <c r="Z39" s="2" t="str">
        <f t="shared" ca="1" si="1"/>
        <v/>
      </c>
      <c r="AA39" s="3" t="str">
        <f ca="1">IF(複!I39="","",複!I39)</f>
        <v/>
      </c>
      <c r="AB39" s="3" t="str">
        <f ca="1">IF(複!J39="","",複!J39)</f>
        <v/>
      </c>
      <c r="AC39" s="3" t="str">
        <f ca="1">IF(複!K39="","",複!K39)</f>
        <v/>
      </c>
      <c r="AD39" s="4" t="str">
        <f ca="1">IF(複!M39="","",複!M39)</f>
        <v/>
      </c>
    </row>
    <row r="40" spans="21:30" x14ac:dyDescent="0.15">
      <c r="U40" s="2" t="str">
        <f t="shared" ca="1" si="0"/>
        <v/>
      </c>
      <c r="V40" s="3" t="str">
        <f ca="1">IF(単!I40="","",単!I40)</f>
        <v/>
      </c>
      <c r="W40" s="3" t="str">
        <f ca="1">IF(単!J40="","",単!J40)</f>
        <v/>
      </c>
      <c r="X40" s="3" t="str">
        <f ca="1">IF(単!K40="","",単!K40)</f>
        <v/>
      </c>
      <c r="Y40" s="3" t="str">
        <f ca="1">IF(単!M40="","",単!M40)</f>
        <v/>
      </c>
      <c r="Z40" s="2" t="str">
        <f t="shared" ca="1" si="1"/>
        <v/>
      </c>
      <c r="AA40" s="1" t="str">
        <f t="shared" ref="AA40" ca="1" si="19">AA39</f>
        <v/>
      </c>
      <c r="AB40" s="3" t="str">
        <f ca="1">IF(複!J40="","",複!J40)</f>
        <v/>
      </c>
      <c r="AC40" s="3" t="str">
        <f ca="1">IF(複!K40="","",複!K40)</f>
        <v/>
      </c>
      <c r="AD40" s="4" t="str">
        <f ca="1">IF(複!M40="","",複!M40)</f>
        <v/>
      </c>
    </row>
    <row r="41" spans="21:30" x14ac:dyDescent="0.15">
      <c r="U41" s="2" t="str">
        <f t="shared" ca="1" si="0"/>
        <v/>
      </c>
      <c r="V41" s="3" t="str">
        <f ca="1">IF(単!I41="","",単!I41)</f>
        <v/>
      </c>
      <c r="W41" s="3" t="str">
        <f ca="1">IF(単!J41="","",単!J41)</f>
        <v/>
      </c>
      <c r="X41" s="3" t="str">
        <f ca="1">IF(単!K41="","",単!K41)</f>
        <v/>
      </c>
      <c r="Y41" s="3" t="str">
        <f ca="1">IF(単!M41="","",単!M41)</f>
        <v/>
      </c>
      <c r="Z41" s="2" t="str">
        <f t="shared" ca="1" si="1"/>
        <v/>
      </c>
      <c r="AA41" s="3" t="str">
        <f ca="1">IF(複!I41="","",複!I41)</f>
        <v/>
      </c>
      <c r="AB41" s="3" t="str">
        <f ca="1">IF(複!J41="","",複!J41)</f>
        <v/>
      </c>
      <c r="AC41" s="3" t="str">
        <f ca="1">IF(複!K41="","",複!K41)</f>
        <v/>
      </c>
      <c r="AD41" s="4" t="str">
        <f ca="1">IF(複!M41="","",複!M41)</f>
        <v/>
      </c>
    </row>
    <row r="42" spans="21:30" x14ac:dyDescent="0.15">
      <c r="U42" s="2" t="str">
        <f t="shared" ca="1" si="0"/>
        <v/>
      </c>
      <c r="V42" s="3" t="str">
        <f ca="1">IF(単!I42="","",単!I42)</f>
        <v/>
      </c>
      <c r="W42" s="3" t="str">
        <f ca="1">IF(単!J42="","",単!J42)</f>
        <v/>
      </c>
      <c r="X42" s="3" t="str">
        <f ca="1">IF(単!K42="","",単!K42)</f>
        <v/>
      </c>
      <c r="Y42" s="3" t="str">
        <f ca="1">IF(単!M42="","",単!M42)</f>
        <v/>
      </c>
    </row>
    <row r="43" spans="21:30" x14ac:dyDescent="0.15">
      <c r="AA43" s="3"/>
    </row>
    <row r="45" spans="21:30" x14ac:dyDescent="0.15">
      <c r="AA45" s="3"/>
    </row>
    <row r="47" spans="21:30" x14ac:dyDescent="0.15">
      <c r="AA47" s="3"/>
    </row>
    <row r="49" spans="27:27" x14ac:dyDescent="0.15">
      <c r="AA49" s="3"/>
    </row>
    <row r="51" spans="27:27" x14ac:dyDescent="0.15">
      <c r="AA51" s="3"/>
    </row>
    <row r="53" spans="27:27" x14ac:dyDescent="0.15">
      <c r="AA53" s="3"/>
    </row>
    <row r="55" spans="27:27" x14ac:dyDescent="0.15">
      <c r="AA55" s="3"/>
    </row>
    <row r="57" spans="27:27" x14ac:dyDescent="0.15">
      <c r="AA57" s="3"/>
    </row>
    <row r="59" spans="27:27" x14ac:dyDescent="0.15">
      <c r="AA59" s="3"/>
    </row>
    <row r="61" spans="27:27" x14ac:dyDescent="0.15">
      <c r="AA61" s="3"/>
    </row>
    <row r="63" spans="27:27" x14ac:dyDescent="0.15">
      <c r="AA63" s="3"/>
    </row>
    <row r="65" spans="27:27" x14ac:dyDescent="0.15">
      <c r="AA65" s="3"/>
    </row>
    <row r="67" spans="27:27" x14ac:dyDescent="0.15">
      <c r="AA67" s="3"/>
    </row>
    <row r="69" spans="27:27" x14ac:dyDescent="0.15">
      <c r="AA69" s="3"/>
    </row>
    <row r="71" spans="27:27" x14ac:dyDescent="0.15">
      <c r="AA71" s="3"/>
    </row>
    <row r="73" spans="27:27" x14ac:dyDescent="0.15">
      <c r="AA73" s="3"/>
    </row>
  </sheetData>
  <sheetProtection sheet="1" objects="1" scenarios="1"/>
  <phoneticPr fontId="2"/>
  <pageMargins left="0.75" right="0.75" top="1" bottom="1" header="0.51200000000000001" footer="0.51200000000000001"/>
  <pageSetup paperSize="9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申込用紙</vt:lpstr>
      <vt:lpstr>単</vt:lpstr>
      <vt:lpstr>複</vt:lpstr>
      <vt:lpstr>集約</vt:lpstr>
      <vt:lpstr>単!Print_Area</vt:lpstr>
      <vt:lpstr>複!Print_Area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名古屋市ジュニア大会申込用紙</dc:title>
  <dc:creator>名古屋市バドミントン協会</dc:creator>
  <cp:lastModifiedBy>淳 浅井</cp:lastModifiedBy>
  <cp:lastPrinted>2024-12-12T00:15:34Z</cp:lastPrinted>
  <dcterms:created xsi:type="dcterms:W3CDTF">2014-12-18T05:57:37Z</dcterms:created>
  <dcterms:modified xsi:type="dcterms:W3CDTF">2024-12-19T11:38:32Z</dcterms:modified>
</cp:coreProperties>
</file>